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600" windowHeight="8985" activeTab="2"/>
  </bookViews>
  <sheets>
    <sheet name="SCM IB 1" sheetId="1" r:id="rId1"/>
    <sheet name="SCM IB 2" sheetId="2" r:id="rId2"/>
    <sheet name="SCM IB 3" sheetId="3" r:id="rId3"/>
  </sheets>
  <definedNames/>
  <calcPr fullCalcOnLoad="1"/>
</workbook>
</file>

<file path=xl/sharedStrings.xml><?xml version="1.0" encoding="utf-8"?>
<sst xmlns="http://schemas.openxmlformats.org/spreadsheetml/2006/main" count="127" uniqueCount="55">
  <si>
    <t>pl. způsob</t>
  </si>
  <si>
    <t>f</t>
  </si>
  <si>
    <t>Z</t>
  </si>
  <si>
    <t>M</t>
  </si>
  <si>
    <t>PZ</t>
  </si>
  <si>
    <t>roč.</t>
  </si>
  <si>
    <t xml:space="preserve"> </t>
  </si>
  <si>
    <t>KRUŽÍK Adam</t>
  </si>
  <si>
    <t>VAVREČKA Dominik</t>
  </si>
  <si>
    <t>VZ</t>
  </si>
  <si>
    <t>BLAŽEK Robin</t>
  </si>
  <si>
    <t>BERÁNKOVÁ Kateřina</t>
  </si>
  <si>
    <t>znak</t>
  </si>
  <si>
    <t>motýlek</t>
  </si>
  <si>
    <t>f 2015</t>
  </si>
  <si>
    <t>CIBULKA Jakub</t>
  </si>
  <si>
    <t>GEBAUEROVÁ Petra</t>
  </si>
  <si>
    <t>BURIANOVÁ Kateřina</t>
  </si>
  <si>
    <t>ŠÁDKOVÁ Anna</t>
  </si>
  <si>
    <t>ČADOVÁ Žaneta</t>
  </si>
  <si>
    <t>BALABÁN Petr</t>
  </si>
  <si>
    <t>MATĚJKA Patrik</t>
  </si>
  <si>
    <t>BACHAN Lukáš</t>
  </si>
  <si>
    <t>KARPÍŠEK Matěj</t>
  </si>
  <si>
    <t>HOLUBOVÁ Kateřina</t>
  </si>
  <si>
    <t>TECLOVÁ Adéla</t>
  </si>
  <si>
    <t>AVRAMOVÁ Kateřina</t>
  </si>
  <si>
    <t>PŘECH</t>
  </si>
  <si>
    <t>MAREŠOVÁ Karolína</t>
  </si>
  <si>
    <t>MZ/ZP/PK</t>
  </si>
  <si>
    <t>VAVŘINOVÁ Adéla</t>
  </si>
  <si>
    <t>KANALOŠOVÁ Tereza</t>
  </si>
  <si>
    <t>JIRÁNKOVÁ Kristýna</t>
  </si>
  <si>
    <r>
      <t xml:space="preserve">2x(3x100 HZ MAX, 400 N jiný) 3´/22´                      </t>
    </r>
    <r>
      <rPr>
        <b/>
        <u val="single"/>
        <sz val="10"/>
        <rFont val="Arial CE"/>
        <family val="0"/>
      </rPr>
      <t>sobota 9.4.2016</t>
    </r>
  </si>
  <si>
    <t>kraul</t>
  </si>
  <si>
    <t>Blažek Robin</t>
  </si>
  <si>
    <t>Beránková Kateřina</t>
  </si>
  <si>
    <t>Vavrečka Dominik</t>
  </si>
  <si>
    <t>KOZUBEK Matěj</t>
  </si>
  <si>
    <t>KOSOBUDOVÁ Aneta</t>
  </si>
  <si>
    <t>prsa</t>
  </si>
  <si>
    <t>LUKEŠOVÁ Adéla</t>
  </si>
  <si>
    <t>Burianová Kateřina</t>
  </si>
  <si>
    <t>K</t>
  </si>
  <si>
    <t>Teclová Adéla</t>
  </si>
  <si>
    <t>Avramová Kateřina</t>
  </si>
  <si>
    <t>Avramová Pavla</t>
  </si>
  <si>
    <t>Vavřinová Adéla</t>
  </si>
  <si>
    <t>PŘE</t>
  </si>
  <si>
    <t>P</t>
  </si>
  <si>
    <t>Čadová Žaneta</t>
  </si>
  <si>
    <t>Bartůněk Petr</t>
  </si>
  <si>
    <t>Jiránková Kristýna</t>
  </si>
  <si>
    <r>
      <t xml:space="preserve">50 HZ, 50 X, 2x50 HZ, 50 X, 3x50 HZ, 50 X, 2x50 HZ, 50 X, 50 HZ, 50 X 1:15   (X = vyplavat)                            </t>
    </r>
    <r>
      <rPr>
        <b/>
        <u val="single"/>
        <sz val="10"/>
        <rFont val="Arial CE"/>
        <family val="0"/>
      </rPr>
      <t xml:space="preserve"> úterý 12.4.2016</t>
    </r>
  </si>
  <si>
    <r>
      <t xml:space="preserve">2x50 HZ skok á 50´´                                                  </t>
    </r>
    <r>
      <rPr>
        <b/>
        <sz val="10"/>
        <rFont val="Arial"/>
        <family val="2"/>
      </rPr>
      <t>středa 13.4.2016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</si>
</sst>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"/>
    <numFmt numFmtId="165" formatCode="m:ss.00"/>
    <numFmt numFmtId="166" formatCode="0.0"/>
    <numFmt numFmtId="167" formatCode="s.0"/>
    <numFmt numFmtId="168" formatCode="00"/>
  </numFmts>
  <fonts count="47">
    <font>
      <sz val="10"/>
      <name val="Arial"/>
      <family val="0"/>
    </font>
    <font>
      <b/>
      <u val="single"/>
      <sz val="12"/>
      <name val="Arial CE"/>
      <family val="0"/>
    </font>
    <font>
      <sz val="10"/>
      <name val="Symbol"/>
      <family val="1"/>
    </font>
    <font>
      <b/>
      <sz val="12"/>
      <name val="Symbol"/>
      <family val="1"/>
    </font>
    <font>
      <sz val="8"/>
      <name val="Arial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 CE"/>
      <family val="0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65" fontId="5" fillId="32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3" fillId="32" borderId="4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32" borderId="42" xfId="0" applyNumberFormat="1" applyFont="1" applyFill="1" applyBorder="1" applyAlignment="1">
      <alignment horizontal="center"/>
    </xf>
    <xf numFmtId="0" fontId="0" fillId="0" borderId="36" xfId="0" applyBorder="1" applyAlignment="1">
      <alignment vertical="center"/>
    </xf>
    <xf numFmtId="165" fontId="5" fillId="32" borderId="43" xfId="0" applyNumberFormat="1" applyFont="1" applyFill="1" applyBorder="1" applyAlignment="1">
      <alignment horizontal="center"/>
    </xf>
    <xf numFmtId="165" fontId="5" fillId="32" borderId="44" xfId="0" applyNumberFormat="1" applyFont="1" applyFill="1" applyBorder="1" applyAlignment="1">
      <alignment horizontal="center"/>
    </xf>
    <xf numFmtId="165" fontId="5" fillId="32" borderId="45" xfId="0" applyNumberFormat="1" applyFont="1" applyFill="1" applyBorder="1" applyAlignment="1">
      <alignment horizontal="center"/>
    </xf>
    <xf numFmtId="47" fontId="0" fillId="0" borderId="31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47" fontId="0" fillId="0" borderId="34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7" fillId="0" borderId="0" xfId="0" applyFont="1" applyAlignment="1">
      <alignment/>
    </xf>
    <xf numFmtId="165" fontId="7" fillId="32" borderId="30" xfId="0" applyNumberFormat="1" applyFont="1" applyFill="1" applyBorder="1" applyAlignment="1">
      <alignment horizontal="center"/>
    </xf>
    <xf numFmtId="165" fontId="7" fillId="32" borderId="31" xfId="0" applyNumberFormat="1" applyFont="1" applyFill="1" applyBorder="1" applyAlignment="1">
      <alignment horizontal="center"/>
    </xf>
    <xf numFmtId="165" fontId="7" fillId="32" borderId="32" xfId="0" applyNumberFormat="1" applyFont="1" applyFill="1" applyBorder="1" applyAlignment="1">
      <alignment horizontal="center"/>
    </xf>
    <xf numFmtId="165" fontId="7" fillId="32" borderId="33" xfId="0" applyNumberFormat="1" applyFont="1" applyFill="1" applyBorder="1" applyAlignment="1">
      <alignment horizontal="center"/>
    </xf>
    <xf numFmtId="165" fontId="7" fillId="32" borderId="34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32" borderId="50" xfId="0" applyNumberFormat="1" applyFont="1" applyFill="1" applyBorder="1" applyAlignment="1">
      <alignment horizontal="center"/>
    </xf>
    <xf numFmtId="165" fontId="7" fillId="32" borderId="45" xfId="0" applyNumberFormat="1" applyFont="1" applyFill="1" applyBorder="1" applyAlignment="1">
      <alignment horizontal="center"/>
    </xf>
    <xf numFmtId="165" fontId="7" fillId="32" borderId="44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164" fontId="0" fillId="33" borderId="54" xfId="0" applyNumberFormat="1" applyFill="1" applyBorder="1" applyAlignment="1">
      <alignment horizontal="center"/>
    </xf>
    <xf numFmtId="164" fontId="0" fillId="33" borderId="55" xfId="0" applyNumberFormat="1" applyFill="1" applyBorder="1" applyAlignment="1">
      <alignment horizontal="center"/>
    </xf>
    <xf numFmtId="164" fontId="0" fillId="33" borderId="56" xfId="0" applyNumberFormat="1" applyFill="1" applyBorder="1" applyAlignment="1">
      <alignment horizontal="center"/>
    </xf>
    <xf numFmtId="164" fontId="0" fillId="33" borderId="57" xfId="0" applyNumberFormat="1" applyFill="1" applyBorder="1" applyAlignment="1">
      <alignment horizontal="center"/>
    </xf>
    <xf numFmtId="164" fontId="0" fillId="33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33" borderId="61" xfId="0" applyNumberFormat="1" applyFill="1" applyBorder="1" applyAlignment="1">
      <alignment horizontal="center"/>
    </xf>
    <xf numFmtId="164" fontId="0" fillId="33" borderId="62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3" borderId="63" xfId="0" applyNumberFormat="1" applyFill="1" applyBorder="1" applyAlignment="1">
      <alignment horizontal="center"/>
    </xf>
    <xf numFmtId="164" fontId="0" fillId="33" borderId="64" xfId="0" applyNumberFormat="1" applyFill="1" applyBorder="1" applyAlignment="1">
      <alignment horizontal="center"/>
    </xf>
    <xf numFmtId="164" fontId="0" fillId="33" borderId="65" xfId="0" applyNumberFormat="1" applyFill="1" applyBorder="1" applyAlignment="1">
      <alignment horizontal="center"/>
    </xf>
    <xf numFmtId="164" fontId="0" fillId="33" borderId="66" xfId="0" applyNumberFormat="1" applyFill="1" applyBorder="1" applyAlignment="1">
      <alignment horizontal="center"/>
    </xf>
    <xf numFmtId="164" fontId="0" fillId="33" borderId="67" xfId="0" applyNumberFormat="1" applyFill="1" applyBorder="1" applyAlignment="1">
      <alignment horizontal="center"/>
    </xf>
    <xf numFmtId="164" fontId="0" fillId="33" borderId="68" xfId="0" applyNumberForma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164" fontId="0" fillId="33" borderId="35" xfId="0" applyNumberFormat="1" applyFill="1" applyBorder="1" applyAlignment="1">
      <alignment horizontal="center"/>
    </xf>
    <xf numFmtId="164" fontId="0" fillId="33" borderId="37" xfId="0" applyNumberFormat="1" applyFill="1" applyBorder="1" applyAlignment="1">
      <alignment horizontal="center"/>
    </xf>
    <xf numFmtId="164" fontId="0" fillId="33" borderId="38" xfId="0" applyNumberForma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164" fontId="0" fillId="33" borderId="70" xfId="0" applyNumberFormat="1" applyFill="1" applyBorder="1" applyAlignment="1">
      <alignment horizontal="center"/>
    </xf>
    <xf numFmtId="164" fontId="0" fillId="33" borderId="71" xfId="0" applyNumberFormat="1" applyFill="1" applyBorder="1" applyAlignment="1">
      <alignment horizontal="center"/>
    </xf>
    <xf numFmtId="164" fontId="0" fillId="33" borderId="72" xfId="0" applyNumberForma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164" fontId="0" fillId="33" borderId="74" xfId="0" applyNumberFormat="1" applyFill="1" applyBorder="1" applyAlignment="1">
      <alignment horizontal="center"/>
    </xf>
    <xf numFmtId="0" fontId="2" fillId="33" borderId="75" xfId="0" applyFont="1" applyFill="1" applyBorder="1" applyAlignment="1">
      <alignment horizontal="center"/>
    </xf>
    <xf numFmtId="164" fontId="0" fillId="33" borderId="76" xfId="0" applyNumberFormat="1" applyFill="1" applyBorder="1" applyAlignment="1">
      <alignment horizontal="center"/>
    </xf>
    <xf numFmtId="164" fontId="0" fillId="33" borderId="77" xfId="0" applyNumberFormat="1" applyFill="1" applyBorder="1" applyAlignment="1">
      <alignment horizontal="center"/>
    </xf>
    <xf numFmtId="164" fontId="0" fillId="33" borderId="78" xfId="0" applyNumberFormat="1" applyFill="1" applyBorder="1" applyAlignment="1">
      <alignment horizontal="center"/>
    </xf>
    <xf numFmtId="164" fontId="0" fillId="33" borderId="79" xfId="0" applyNumberFormat="1" applyFill="1" applyBorder="1" applyAlignment="1">
      <alignment horizontal="center"/>
    </xf>
    <xf numFmtId="164" fontId="0" fillId="33" borderId="42" xfId="0" applyNumberFormat="1" applyFill="1" applyBorder="1" applyAlignment="1">
      <alignment horizontal="center"/>
    </xf>
    <xf numFmtId="164" fontId="0" fillId="33" borderId="43" xfId="0" applyNumberFormat="1" applyFill="1" applyBorder="1" applyAlignment="1">
      <alignment horizontal="center"/>
    </xf>
    <xf numFmtId="164" fontId="0" fillId="33" borderId="36" xfId="0" applyNumberFormat="1" applyFill="1" applyBorder="1" applyAlignment="1">
      <alignment horizontal="center"/>
    </xf>
    <xf numFmtId="164" fontId="0" fillId="33" borderId="80" xfId="0" applyNumberFormat="1" applyFill="1" applyBorder="1" applyAlignment="1">
      <alignment horizontal="center"/>
    </xf>
    <xf numFmtId="164" fontId="0" fillId="33" borderId="81" xfId="0" applyNumberFormat="1" applyFill="1" applyBorder="1" applyAlignment="1">
      <alignment horizontal="center"/>
    </xf>
    <xf numFmtId="164" fontId="0" fillId="33" borderId="82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5" fontId="5" fillId="33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vertical="center"/>
    </xf>
    <xf numFmtId="165" fontId="5" fillId="0" borderId="39" xfId="0" applyNumberFormat="1" applyFont="1" applyFill="1" applyBorder="1" applyAlignment="1">
      <alignment horizontal="center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64" fontId="0" fillId="33" borderId="83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40" xfId="0" applyNumberFormat="1" applyBorder="1" applyAlignment="1">
      <alignment horizontal="center"/>
    </xf>
    <xf numFmtId="168" fontId="0" fillId="0" borderId="35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8" fontId="0" fillId="0" borderId="36" xfId="0" applyNumberFormat="1" applyBorder="1" applyAlignment="1">
      <alignment horizontal="center"/>
    </xf>
    <xf numFmtId="168" fontId="0" fillId="0" borderId="0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0" fillId="0" borderId="39" xfId="0" applyNumberFormat="1" applyFill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/>
    </xf>
    <xf numFmtId="164" fontId="0" fillId="33" borderId="59" xfId="0" applyNumberFormat="1" applyFont="1" applyFill="1" applyBorder="1" applyAlignment="1">
      <alignment horizontal="center"/>
    </xf>
    <xf numFmtId="164" fontId="0" fillId="33" borderId="84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164" fontId="10" fillId="0" borderId="79" xfId="0" applyNumberFormat="1" applyFont="1" applyBorder="1" applyAlignment="1">
      <alignment/>
    </xf>
    <xf numFmtId="164" fontId="10" fillId="0" borderId="71" xfId="0" applyNumberFormat="1" applyFont="1" applyBorder="1" applyAlignment="1">
      <alignment/>
    </xf>
    <xf numFmtId="164" fontId="10" fillId="0" borderId="72" xfId="0" applyNumberFormat="1" applyFont="1" applyBorder="1" applyAlignment="1">
      <alignment/>
    </xf>
    <xf numFmtId="164" fontId="10" fillId="0" borderId="66" xfId="0" applyNumberFormat="1" applyFont="1" applyBorder="1" applyAlignment="1">
      <alignment/>
    </xf>
    <xf numFmtId="164" fontId="10" fillId="0" borderId="67" xfId="0" applyNumberFormat="1" applyFont="1" applyBorder="1" applyAlignment="1">
      <alignment/>
    </xf>
    <xf numFmtId="164" fontId="10" fillId="0" borderId="68" xfId="0" applyNumberFormat="1" applyFont="1" applyBorder="1" applyAlignment="1">
      <alignment/>
    </xf>
    <xf numFmtId="164" fontId="6" fillId="34" borderId="42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6" fillId="34" borderId="43" xfId="0" applyNumberFormat="1" applyFont="1" applyFill="1" applyBorder="1" applyAlignment="1">
      <alignment/>
    </xf>
    <xf numFmtId="0" fontId="0" fillId="0" borderId="85" xfId="0" applyFont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90" xfId="0" applyBorder="1" applyAlignment="1">
      <alignment vertical="center"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90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35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35" borderId="67" xfId="0" applyFont="1" applyFill="1" applyBorder="1" applyAlignment="1">
      <alignment horizontal="center"/>
    </xf>
    <xf numFmtId="0" fontId="6" fillId="35" borderId="81" xfId="0" applyFont="1" applyFill="1" applyBorder="1" applyAlignment="1">
      <alignment horizontal="center"/>
    </xf>
    <xf numFmtId="0" fontId="6" fillId="35" borderId="71" xfId="0" applyFont="1" applyFill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59"/>
  <sheetViews>
    <sheetView zoomScalePageLayoutView="0" workbookViewId="0" topLeftCell="A1">
      <selection activeCell="L8" sqref="L8"/>
    </sheetView>
  </sheetViews>
  <sheetFormatPr defaultColWidth="9.140625" defaultRowHeight="15.75" customHeight="1"/>
  <cols>
    <col min="1" max="1" width="20.8515625" style="0" customWidth="1"/>
    <col min="6" max="6" width="9.140625" style="66" customWidth="1"/>
    <col min="8" max="8" width="9.140625" style="57" customWidth="1"/>
  </cols>
  <sheetData>
    <row r="1" spans="1:6" ht="15.75" customHeight="1">
      <c r="A1" s="179" t="s">
        <v>33</v>
      </c>
      <c r="B1" s="179"/>
      <c r="C1" s="180"/>
      <c r="D1" s="180"/>
      <c r="E1" s="180"/>
      <c r="F1" s="180"/>
    </row>
    <row r="2" ht="15.75" customHeight="1" thickBot="1">
      <c r="B2" s="1"/>
    </row>
    <row r="3" spans="1:8" ht="15.75" customHeight="1" thickBot="1">
      <c r="A3" s="23"/>
      <c r="B3" s="25" t="s">
        <v>0</v>
      </c>
      <c r="C3" s="24">
        <v>1</v>
      </c>
      <c r="D3" s="14">
        <v>2</v>
      </c>
      <c r="E3" s="15">
        <v>3</v>
      </c>
      <c r="F3" s="31" t="s">
        <v>1</v>
      </c>
      <c r="H3" s="31" t="s">
        <v>14</v>
      </c>
    </row>
    <row r="4" spans="1:8" ht="15.75" customHeight="1">
      <c r="A4" s="178" t="s">
        <v>7</v>
      </c>
      <c r="B4" s="26" t="s">
        <v>2</v>
      </c>
      <c r="C4" s="16">
        <v>0.0007673611111111111</v>
      </c>
      <c r="D4" s="17">
        <v>0.000787037037037037</v>
      </c>
      <c r="E4" s="18">
        <v>0.0008043981481481482</v>
      </c>
      <c r="F4" s="67">
        <f aca="true" t="shared" si="0" ref="F4:F11">AVERAGE(C4:E4)</f>
        <v>0.0007862654320987655</v>
      </c>
      <c r="H4" s="57">
        <v>0.0008159722222222223</v>
      </c>
    </row>
    <row r="5" spans="1:8" ht="15.75" customHeight="1">
      <c r="A5" s="170"/>
      <c r="B5" s="27" t="s">
        <v>2</v>
      </c>
      <c r="C5" s="5">
        <v>0.0007696759259259259</v>
      </c>
      <c r="D5" s="6">
        <v>0.0007939814814814814</v>
      </c>
      <c r="E5" s="7">
        <v>0.0007800925925925925</v>
      </c>
      <c r="F5" s="68">
        <f t="shared" si="0"/>
        <v>0.0007812499999999999</v>
      </c>
      <c r="H5" s="57">
        <v>0.0007920524691358024</v>
      </c>
    </row>
    <row r="6" spans="1:8" ht="15.75" customHeight="1">
      <c r="A6" s="182" t="s">
        <v>10</v>
      </c>
      <c r="B6" s="28" t="s">
        <v>2</v>
      </c>
      <c r="C6" s="8">
        <v>0.0007650462962962962</v>
      </c>
      <c r="D6" s="9">
        <v>0.0007685185185185185</v>
      </c>
      <c r="E6" s="10">
        <v>0.000783564814814815</v>
      </c>
      <c r="F6" s="69">
        <f>AVERAGE(C6:E6)</f>
        <v>0.0007723765432098767</v>
      </c>
      <c r="H6" s="57">
        <v>0.000765817901234568</v>
      </c>
    </row>
    <row r="7" spans="1:8" ht="15.75" customHeight="1">
      <c r="A7" s="170"/>
      <c r="B7" s="27" t="s">
        <v>2</v>
      </c>
      <c r="C7" s="5">
        <v>0.0007627314814814815</v>
      </c>
      <c r="D7" s="6">
        <v>0.0007627314814814815</v>
      </c>
      <c r="E7" s="7">
        <v>0.0007708333333333334</v>
      </c>
      <c r="F7" s="68">
        <f>AVERAGE(C7:E7)</f>
        <v>0.0007654320987654321</v>
      </c>
      <c r="H7" s="57">
        <v>0.0007654320987654321</v>
      </c>
    </row>
    <row r="9" ht="15.75" customHeight="1" thickBot="1"/>
    <row r="10" spans="1:6" ht="15.75" customHeight="1">
      <c r="A10" s="181" t="s">
        <v>16</v>
      </c>
      <c r="B10" s="26" t="s">
        <v>2</v>
      </c>
      <c r="C10" s="16">
        <v>0.0008402777777777778</v>
      </c>
      <c r="D10" s="17">
        <v>0.0008321759259259259</v>
      </c>
      <c r="E10" s="18">
        <v>0.0008298611111111112</v>
      </c>
      <c r="F10" s="67">
        <f t="shared" si="0"/>
        <v>0.000834104938271605</v>
      </c>
    </row>
    <row r="11" spans="1:6" ht="15.75" customHeight="1">
      <c r="A11" s="170"/>
      <c r="B11" s="50" t="s">
        <v>2</v>
      </c>
      <c r="C11" s="5">
        <v>0.000824074074074074</v>
      </c>
      <c r="D11" s="6">
        <v>0.0008217592592592592</v>
      </c>
      <c r="E11" s="7">
        <v>0.0008194444444444444</v>
      </c>
      <c r="F11" s="68">
        <f t="shared" si="0"/>
        <v>0.0008217592592592592</v>
      </c>
    </row>
    <row r="12" spans="1:6" ht="15.75" customHeight="1">
      <c r="A12" s="165" t="s">
        <v>17</v>
      </c>
      <c r="B12" s="28" t="s">
        <v>2</v>
      </c>
      <c r="C12" s="8">
        <v>0.0008784722222222223</v>
      </c>
      <c r="D12" s="9">
        <v>0.0009050925925925924</v>
      </c>
      <c r="E12" s="10">
        <v>0.0009097222222222222</v>
      </c>
      <c r="F12" s="69">
        <f aca="true" t="shared" si="1" ref="F12:F17">AVERAGE(C12:E12)</f>
        <v>0.0008977623456790123</v>
      </c>
    </row>
    <row r="13" spans="1:6" ht="15.75" customHeight="1">
      <c r="A13" s="170"/>
      <c r="B13" s="50" t="s">
        <v>2</v>
      </c>
      <c r="C13" s="5">
        <v>0.0008946759259259259</v>
      </c>
      <c r="D13" s="6">
        <v>0.0008831018518518519</v>
      </c>
      <c r="E13" s="7">
        <v>0.0009027777777777778</v>
      </c>
      <c r="F13" s="68">
        <f t="shared" si="1"/>
        <v>0.0008935185185185186</v>
      </c>
    </row>
    <row r="14" spans="1:6" ht="15.75" customHeight="1">
      <c r="A14" s="165" t="s">
        <v>18</v>
      </c>
      <c r="B14" s="28" t="s">
        <v>2</v>
      </c>
      <c r="C14" s="8">
        <v>0.0008981481481481482</v>
      </c>
      <c r="D14" s="9">
        <v>0.0009027777777777778</v>
      </c>
      <c r="E14" s="10">
        <v>0.0008981481481481482</v>
      </c>
      <c r="F14" s="69">
        <f t="shared" si="1"/>
        <v>0.0008996913580246914</v>
      </c>
    </row>
    <row r="15" spans="1:6" ht="15.75" customHeight="1">
      <c r="A15" s="170"/>
      <c r="B15" s="50" t="s">
        <v>2</v>
      </c>
      <c r="C15" s="5">
        <v>0.0009097222222222222</v>
      </c>
      <c r="D15" s="6">
        <v>0.0009143518518518518</v>
      </c>
      <c r="E15" s="7">
        <v>0.0008981481481481482</v>
      </c>
      <c r="F15" s="68">
        <f t="shared" si="1"/>
        <v>0.0009074074074074074</v>
      </c>
    </row>
    <row r="16" spans="1:6" ht="15.75" customHeight="1">
      <c r="A16" s="165" t="s">
        <v>19</v>
      </c>
      <c r="B16" s="28" t="s">
        <v>2</v>
      </c>
      <c r="C16" s="8">
        <v>0.0009363425925925927</v>
      </c>
      <c r="D16" s="9">
        <v>0.0009351851851851852</v>
      </c>
      <c r="E16" s="10">
        <v>0.0009293981481481483</v>
      </c>
      <c r="F16" s="69">
        <f t="shared" si="1"/>
        <v>0.0009336419753086421</v>
      </c>
    </row>
    <row r="17" spans="1:6" ht="15.75" customHeight="1" thickBot="1">
      <c r="A17" s="166"/>
      <c r="B17" s="59" t="s">
        <v>2</v>
      </c>
      <c r="C17" s="11">
        <v>0.0009432870370370371</v>
      </c>
      <c r="D17" s="12">
        <v>0.0009467592592592592</v>
      </c>
      <c r="E17" s="13">
        <v>0.0009560185185185185</v>
      </c>
      <c r="F17" s="71">
        <f t="shared" si="1"/>
        <v>0.0009486882716049382</v>
      </c>
    </row>
    <row r="18" spans="1:8" s="22" customFormat="1" ht="15.75" customHeight="1" thickBot="1">
      <c r="A18" s="19"/>
      <c r="B18" s="20"/>
      <c r="C18" s="21"/>
      <c r="D18" s="21"/>
      <c r="E18" s="21"/>
      <c r="F18" s="72"/>
      <c r="H18" s="58"/>
    </row>
    <row r="19" spans="1:8" ht="15.75" customHeight="1">
      <c r="A19" s="178" t="s">
        <v>8</v>
      </c>
      <c r="B19" s="26" t="s">
        <v>9</v>
      </c>
      <c r="C19" s="16">
        <v>0.0006840277777777778</v>
      </c>
      <c r="D19" s="17">
        <v>0.0006967592592592594</v>
      </c>
      <c r="E19" s="18">
        <v>0.0007291666666666667</v>
      </c>
      <c r="F19" s="67">
        <f aca="true" t="shared" si="2" ref="F19:F24">AVERAGE(C19:E19)</f>
        <v>0.000703317901234568</v>
      </c>
      <c r="H19" s="57">
        <v>0.0007106481481481482</v>
      </c>
    </row>
    <row r="20" spans="1:8" ht="15.75" customHeight="1">
      <c r="A20" s="170"/>
      <c r="B20" s="27" t="s">
        <v>9</v>
      </c>
      <c r="C20" s="5">
        <v>0.0006886574074074074</v>
      </c>
      <c r="D20" s="6">
        <v>0.0007060185185185185</v>
      </c>
      <c r="E20" s="7">
        <v>0.0007418981481481482</v>
      </c>
      <c r="F20" s="68">
        <f t="shared" si="2"/>
        <v>0.0007121913580246914</v>
      </c>
      <c r="H20" s="57">
        <v>0.0007145061728395062</v>
      </c>
    </row>
    <row r="21" spans="1:6" ht="15.75" customHeight="1">
      <c r="A21" s="165" t="s">
        <v>20</v>
      </c>
      <c r="B21" s="28" t="s">
        <v>9</v>
      </c>
      <c r="C21" s="8">
        <v>0.0006840277777777778</v>
      </c>
      <c r="D21" s="9">
        <v>0.0007106481481481482</v>
      </c>
      <c r="E21" s="10">
        <v>0.0007268518518518518</v>
      </c>
      <c r="F21" s="69">
        <f t="shared" si="2"/>
        <v>0.0007071759259259259</v>
      </c>
    </row>
    <row r="22" spans="1:6" ht="15.75" customHeight="1">
      <c r="A22" s="170"/>
      <c r="B22" s="27" t="s">
        <v>9</v>
      </c>
      <c r="C22" s="5">
        <v>0.0007152777777777778</v>
      </c>
      <c r="D22" s="6">
        <v>0.0007037037037037038</v>
      </c>
      <c r="E22" s="7">
        <v>0.0007002314814814815</v>
      </c>
      <c r="F22" s="70">
        <f t="shared" si="2"/>
        <v>0.0007064043209876543</v>
      </c>
    </row>
    <row r="23" spans="1:6" ht="15.75" customHeight="1">
      <c r="A23" s="165" t="s">
        <v>21</v>
      </c>
      <c r="B23" s="28" t="s">
        <v>9</v>
      </c>
      <c r="C23" s="8">
        <v>0.0007037037037037038</v>
      </c>
      <c r="D23" s="9">
        <v>0.0007210648148148149</v>
      </c>
      <c r="E23" s="10">
        <v>0.0007256944444444445</v>
      </c>
      <c r="F23" s="69">
        <f t="shared" si="2"/>
        <v>0.0007168209876543211</v>
      </c>
    </row>
    <row r="24" spans="1:6" ht="15.75" customHeight="1">
      <c r="A24" s="170"/>
      <c r="B24" s="27" t="s">
        <v>9</v>
      </c>
      <c r="C24" s="5">
        <v>0.0007280092592592593</v>
      </c>
      <c r="D24" s="6">
        <v>0.0007060185185185185</v>
      </c>
      <c r="E24" s="7">
        <v>0.0007037037037037038</v>
      </c>
      <c r="F24" s="70">
        <f t="shared" si="2"/>
        <v>0.0007125771604938273</v>
      </c>
    </row>
    <row r="25" spans="1:6" ht="15.75" customHeight="1">
      <c r="A25" s="165" t="s">
        <v>22</v>
      </c>
      <c r="B25" s="28" t="s">
        <v>9</v>
      </c>
      <c r="C25" s="8">
        <v>0.0007187499999999999</v>
      </c>
      <c r="D25" s="9">
        <v>0.0007384259259259258</v>
      </c>
      <c r="E25" s="10">
        <v>0.0007256944444444445</v>
      </c>
      <c r="F25" s="69">
        <f aca="true" t="shared" si="3" ref="F25:F34">AVERAGE(C25:E25)</f>
        <v>0.0007276234567901234</v>
      </c>
    </row>
    <row r="26" spans="1:6" ht="15.75" customHeight="1">
      <c r="A26" s="170"/>
      <c r="B26" s="27" t="s">
        <v>9</v>
      </c>
      <c r="C26" s="5">
        <v>0.000712962962962963</v>
      </c>
      <c r="D26" s="6">
        <v>0.0007152777777777778</v>
      </c>
      <c r="E26" s="7">
        <v>0.0007280092592592593</v>
      </c>
      <c r="F26" s="73">
        <f t="shared" si="3"/>
        <v>0.0007187500000000001</v>
      </c>
    </row>
    <row r="27" spans="1:6" ht="15.75" customHeight="1">
      <c r="A27" s="175" t="s">
        <v>23</v>
      </c>
      <c r="B27" s="29" t="s">
        <v>9</v>
      </c>
      <c r="C27" s="2">
        <v>0.0007430555555555555</v>
      </c>
      <c r="D27" s="3">
        <v>0.0007511574074074074</v>
      </c>
      <c r="E27" s="4">
        <v>0.000744212962962963</v>
      </c>
      <c r="F27" s="70">
        <f t="shared" si="3"/>
        <v>0.000746141975308642</v>
      </c>
    </row>
    <row r="28" spans="1:6" ht="15.75" customHeight="1">
      <c r="A28" s="176"/>
      <c r="B28" s="51" t="s">
        <v>9</v>
      </c>
      <c r="C28" s="52">
        <v>0.0007303240740740741</v>
      </c>
      <c r="D28" s="53">
        <v>0.0007418981481481482</v>
      </c>
      <c r="E28" s="54">
        <v>0.0007500000000000001</v>
      </c>
      <c r="F28" s="74">
        <f t="shared" si="3"/>
        <v>0.0007407407407407409</v>
      </c>
    </row>
    <row r="29" spans="1:6" ht="15.75" customHeight="1">
      <c r="A29" s="165" t="s">
        <v>24</v>
      </c>
      <c r="B29" s="28" t="s">
        <v>9</v>
      </c>
      <c r="C29" s="8">
        <v>0.0007893518518518518</v>
      </c>
      <c r="D29" s="9">
        <v>0.0007847222222222221</v>
      </c>
      <c r="E29" s="10">
        <v>0.000787037037037037</v>
      </c>
      <c r="F29" s="69">
        <f t="shared" si="3"/>
        <v>0.000787037037037037</v>
      </c>
    </row>
    <row r="30" spans="1:6" ht="15.75" customHeight="1">
      <c r="A30" s="170"/>
      <c r="B30" s="27" t="s">
        <v>9</v>
      </c>
      <c r="C30" s="5">
        <v>0.0007962962962962964</v>
      </c>
      <c r="D30" s="6">
        <v>0.000787037037037037</v>
      </c>
      <c r="E30" s="7">
        <v>0.0007777777777777778</v>
      </c>
      <c r="F30" s="73">
        <f t="shared" si="3"/>
        <v>0.000787037037037037</v>
      </c>
    </row>
    <row r="31" spans="1:6" ht="15.75" customHeight="1">
      <c r="A31" s="165" t="s">
        <v>25</v>
      </c>
      <c r="B31" s="28" t="s">
        <v>9</v>
      </c>
      <c r="C31" s="8">
        <v>0.0007905092592592594</v>
      </c>
      <c r="D31" s="9">
        <v>0.0007858796296296295</v>
      </c>
      <c r="E31" s="10">
        <v>0.0007974537037037038</v>
      </c>
      <c r="F31" s="69">
        <f t="shared" si="3"/>
        <v>0.0007912808641975309</v>
      </c>
    </row>
    <row r="32" spans="1:6" ht="15.75" customHeight="1">
      <c r="A32" s="170"/>
      <c r="B32" s="27" t="s">
        <v>9</v>
      </c>
      <c r="C32" s="5">
        <v>0.0007974537037037038</v>
      </c>
      <c r="D32" s="6">
        <v>0.0007997685185185186</v>
      </c>
      <c r="E32" s="7">
        <v>0.0007974537037037038</v>
      </c>
      <c r="F32" s="73">
        <f t="shared" si="3"/>
        <v>0.0007982253086419753</v>
      </c>
    </row>
    <row r="33" spans="1:6" ht="15.75" customHeight="1">
      <c r="A33" s="175" t="s">
        <v>26</v>
      </c>
      <c r="B33" s="29" t="s">
        <v>9</v>
      </c>
      <c r="C33" s="2">
        <v>0.0007881944444444446</v>
      </c>
      <c r="D33" s="3">
        <v>0.000824074074074074</v>
      </c>
      <c r="E33" s="4">
        <v>0.0008321759259259259</v>
      </c>
      <c r="F33" s="70">
        <f t="shared" si="3"/>
        <v>0.0008148148148148148</v>
      </c>
    </row>
    <row r="34" spans="1:6" ht="15.75" customHeight="1" thickBot="1">
      <c r="A34" s="166"/>
      <c r="B34" s="30" t="s">
        <v>9</v>
      </c>
      <c r="C34" s="11">
        <v>0.000837962962962963</v>
      </c>
      <c r="D34" s="12">
        <v>0.0008368055555555556</v>
      </c>
      <c r="E34" s="13">
        <v>0.000824074074074074</v>
      </c>
      <c r="F34" s="75">
        <f t="shared" si="3"/>
        <v>0.0008329475308641974</v>
      </c>
    </row>
    <row r="35" ht="15.75" customHeight="1" thickBot="1"/>
    <row r="36" spans="1:8" ht="15.75" customHeight="1">
      <c r="A36" s="177" t="s">
        <v>11</v>
      </c>
      <c r="B36" s="26" t="s">
        <v>3</v>
      </c>
      <c r="C36" s="16">
        <v>0.0008576388888888888</v>
      </c>
      <c r="D36" s="17">
        <v>0.0008645833333333334</v>
      </c>
      <c r="E36" s="18">
        <v>0.000875</v>
      </c>
      <c r="F36" s="67">
        <f>AVERAGE(C36:E36)</f>
        <v>0.0008657407407407407</v>
      </c>
      <c r="H36" s="57">
        <v>0.0008722993827160494</v>
      </c>
    </row>
    <row r="37" spans="1:8" ht="15.75" customHeight="1" thickBot="1">
      <c r="A37" s="168"/>
      <c r="B37" s="30" t="s">
        <v>3</v>
      </c>
      <c r="C37" s="11">
        <v>0.0008622685185185186</v>
      </c>
      <c r="D37" s="12">
        <v>0.0008680555555555555</v>
      </c>
      <c r="E37" s="13">
        <v>0.0008668981481481482</v>
      </c>
      <c r="F37" s="71">
        <f>AVERAGE(C37:E37)</f>
        <v>0.0008657407407407408</v>
      </c>
      <c r="H37" s="57">
        <v>0.0008869598765432098</v>
      </c>
    </row>
    <row r="38" spans="1:6" ht="15.75" customHeight="1">
      <c r="A38" s="175" t="s">
        <v>15</v>
      </c>
      <c r="B38" s="29" t="s">
        <v>3</v>
      </c>
      <c r="C38" s="2">
        <v>0.0008020833333333334</v>
      </c>
      <c r="D38" s="3">
        <v>0.0007928240740740739</v>
      </c>
      <c r="E38" s="4">
        <v>0.0008125</v>
      </c>
      <c r="F38" s="70">
        <f>AVERAGE(C38:E38)</f>
        <v>0.0008024691358024691</v>
      </c>
    </row>
    <row r="39" spans="1:6" ht="15.75" customHeight="1">
      <c r="A39" s="170"/>
      <c r="B39" s="27" t="s">
        <v>3</v>
      </c>
      <c r="C39" s="5">
        <v>0.0008125</v>
      </c>
      <c r="D39" s="6">
        <v>0.000824074074074074</v>
      </c>
      <c r="E39" s="7">
        <v>0.0008344907407407407</v>
      </c>
      <c r="F39" s="70">
        <f>AVERAGE(C39:E39)</f>
        <v>0.0008236882716049382</v>
      </c>
    </row>
    <row r="40" ht="15.75" customHeight="1" thickBot="1"/>
    <row r="41" spans="1:7" ht="15.75" customHeight="1">
      <c r="A41" s="171" t="s">
        <v>28</v>
      </c>
      <c r="B41" s="60" t="s">
        <v>27</v>
      </c>
      <c r="C41" s="16">
        <v>0.0008321759259259259</v>
      </c>
      <c r="D41" s="17">
        <v>0.0008958333333333334</v>
      </c>
      <c r="E41" s="18">
        <v>0.0008518518518518518</v>
      </c>
      <c r="F41" s="67">
        <f aca="true" t="shared" si="4" ref="F41:F48">AVERAGE(C41:E41)</f>
        <v>0.0008599537037037038</v>
      </c>
      <c r="G41" s="64" t="s">
        <v>29</v>
      </c>
    </row>
    <row r="42" spans="1:6" ht="15.75" customHeight="1">
      <c r="A42" s="172"/>
      <c r="B42" s="61" t="s">
        <v>4</v>
      </c>
      <c r="C42" s="5">
        <v>0.0008425925925925926</v>
      </c>
      <c r="D42" s="6">
        <v>0.0008541666666666667</v>
      </c>
      <c r="E42" s="7">
        <v>0.0008518518518518518</v>
      </c>
      <c r="F42" s="68">
        <f t="shared" si="4"/>
        <v>0.0008495370370370371</v>
      </c>
    </row>
    <row r="43" spans="1:7" ht="15.75" customHeight="1">
      <c r="A43" s="173" t="s">
        <v>30</v>
      </c>
      <c r="B43" s="62" t="s">
        <v>27</v>
      </c>
      <c r="C43" s="8">
        <v>0.000855324074074074</v>
      </c>
      <c r="D43" s="9">
        <v>0.0009398148148148148</v>
      </c>
      <c r="E43" s="10">
        <v>0.0008738425925925926</v>
      </c>
      <c r="F43" s="69">
        <f t="shared" si="4"/>
        <v>0.0008896604938271605</v>
      </c>
      <c r="G43" s="64" t="s">
        <v>29</v>
      </c>
    </row>
    <row r="44" spans="1:6" ht="15.75" customHeight="1">
      <c r="A44" s="172"/>
      <c r="B44" s="61" t="s">
        <v>4</v>
      </c>
      <c r="C44" s="5">
        <v>0.0008969907407407407</v>
      </c>
      <c r="D44" s="6">
        <v>0.0008761574074074074</v>
      </c>
      <c r="E44" s="7">
        <v>0.0008773148148148148</v>
      </c>
      <c r="F44" s="68">
        <f t="shared" si="4"/>
        <v>0.0008834876543209877</v>
      </c>
    </row>
    <row r="45" spans="1:7" ht="15.75" customHeight="1">
      <c r="A45" s="165" t="s">
        <v>31</v>
      </c>
      <c r="B45" s="62" t="s">
        <v>27</v>
      </c>
      <c r="C45" s="8">
        <v>0.0008252314814814816</v>
      </c>
      <c r="D45" s="9">
        <v>0.0009016203703703703</v>
      </c>
      <c r="E45" s="10">
        <v>0.0008460648148148148</v>
      </c>
      <c r="F45" s="69">
        <f t="shared" si="4"/>
        <v>0.0008576388888888888</v>
      </c>
      <c r="G45" s="64" t="s">
        <v>29</v>
      </c>
    </row>
    <row r="46" spans="1:6" ht="15.75" customHeight="1">
      <c r="A46" s="170"/>
      <c r="B46" s="61" t="s">
        <v>2</v>
      </c>
      <c r="C46" s="5">
        <v>0.0008171296296296298</v>
      </c>
      <c r="D46" s="6">
        <v>0.0008206018518518519</v>
      </c>
      <c r="E46" s="7">
        <v>0.0008101851851851852</v>
      </c>
      <c r="F46" s="73">
        <f t="shared" si="4"/>
        <v>0.0008159722222222223</v>
      </c>
    </row>
    <row r="47" spans="1:7" ht="15.75" customHeight="1">
      <c r="A47" s="167" t="s">
        <v>32</v>
      </c>
      <c r="B47" s="65" t="s">
        <v>27</v>
      </c>
      <c r="C47" s="2">
        <v>0.0009293981481481483</v>
      </c>
      <c r="D47" s="3">
        <v>0.0009675925925925925</v>
      </c>
      <c r="E47" s="4">
        <v>0.0009351851851851852</v>
      </c>
      <c r="F47" s="70">
        <f t="shared" si="4"/>
        <v>0.0009440586419753086</v>
      </c>
      <c r="G47" s="64" t="s">
        <v>29</v>
      </c>
    </row>
    <row r="48" spans="1:6" ht="15.75" customHeight="1" thickBot="1">
      <c r="A48" s="168"/>
      <c r="B48" s="63" t="s">
        <v>4</v>
      </c>
      <c r="C48" s="11">
        <v>0.0009143518518518518</v>
      </c>
      <c r="D48" s="12">
        <v>0.0009305555555555555</v>
      </c>
      <c r="E48" s="13">
        <v>0.0009189814814814815</v>
      </c>
      <c r="F48" s="71">
        <f t="shared" si="4"/>
        <v>0.0009212962962962963</v>
      </c>
    </row>
    <row r="49" spans="1:6" ht="15.75" customHeight="1">
      <c r="A49" s="174"/>
      <c r="B49" s="20"/>
      <c r="C49" s="21"/>
      <c r="D49" s="21"/>
      <c r="E49" s="21"/>
      <c r="F49" s="72"/>
    </row>
    <row r="50" spans="1:6" ht="15.75" customHeight="1">
      <c r="A50" s="174"/>
      <c r="B50" s="20"/>
      <c r="C50" s="21"/>
      <c r="D50" s="21"/>
      <c r="E50" s="21"/>
      <c r="F50" s="72"/>
    </row>
    <row r="51" spans="1:6" ht="15.75" customHeight="1">
      <c r="A51" s="174"/>
      <c r="B51" s="20"/>
      <c r="C51" s="21"/>
      <c r="D51" s="21"/>
      <c r="E51" s="21"/>
      <c r="F51" s="72"/>
    </row>
    <row r="52" spans="1:6" ht="15.75" customHeight="1">
      <c r="A52" s="174"/>
      <c r="B52" s="20"/>
      <c r="C52" s="21"/>
      <c r="D52" s="21"/>
      <c r="E52" s="21"/>
      <c r="F52" s="72"/>
    </row>
    <row r="53" spans="1:6" ht="15.75" customHeight="1">
      <c r="A53" s="169"/>
      <c r="B53" s="42"/>
      <c r="C53" s="43"/>
      <c r="D53" s="43"/>
      <c r="E53" s="43"/>
      <c r="F53" s="72"/>
    </row>
    <row r="54" spans="1:6" ht="15.75" customHeight="1">
      <c r="A54" s="169"/>
      <c r="B54" s="42"/>
      <c r="C54" s="43"/>
      <c r="D54" s="43"/>
      <c r="E54" s="43"/>
      <c r="F54" s="72"/>
    </row>
    <row r="56" spans="1:6" ht="15.75" customHeight="1">
      <c r="A56" s="169"/>
      <c r="B56" s="42"/>
      <c r="C56" s="43"/>
      <c r="D56" s="43"/>
      <c r="E56" s="43"/>
      <c r="F56" s="72"/>
    </row>
    <row r="57" spans="1:6" ht="15.75" customHeight="1">
      <c r="A57" s="169"/>
      <c r="B57" s="42"/>
      <c r="C57" s="43"/>
      <c r="D57" s="43"/>
      <c r="E57" s="43"/>
      <c r="F57" s="72"/>
    </row>
    <row r="58" spans="1:6" ht="15.75" customHeight="1">
      <c r="A58" s="169"/>
      <c r="B58" s="42"/>
      <c r="C58" s="43"/>
      <c r="D58" s="43"/>
      <c r="E58" s="43"/>
      <c r="F58" s="72"/>
    </row>
    <row r="59" spans="1:6" ht="15.75" customHeight="1">
      <c r="A59" s="169"/>
      <c r="B59" s="42"/>
      <c r="C59" s="43"/>
      <c r="D59" s="43"/>
      <c r="E59" s="43"/>
      <c r="F59" s="72"/>
    </row>
  </sheetData>
  <sheetProtection/>
  <mergeCells count="26">
    <mergeCell ref="A19:A20"/>
    <mergeCell ref="A21:A22"/>
    <mergeCell ref="A23:A24"/>
    <mergeCell ref="A1:F1"/>
    <mergeCell ref="A4:A5"/>
    <mergeCell ref="A38:A39"/>
    <mergeCell ref="A10:A11"/>
    <mergeCell ref="A6:A7"/>
    <mergeCell ref="A12:A13"/>
    <mergeCell ref="A14:A15"/>
    <mergeCell ref="A27:A28"/>
    <mergeCell ref="A56:A57"/>
    <mergeCell ref="A29:A30"/>
    <mergeCell ref="A31:A32"/>
    <mergeCell ref="A33:A34"/>
    <mergeCell ref="A36:A37"/>
    <mergeCell ref="A16:A17"/>
    <mergeCell ref="A47:A48"/>
    <mergeCell ref="A58:A59"/>
    <mergeCell ref="A45:A46"/>
    <mergeCell ref="A41:A42"/>
    <mergeCell ref="A43:A44"/>
    <mergeCell ref="A49:A50"/>
    <mergeCell ref="A51:A52"/>
    <mergeCell ref="A53:A54"/>
    <mergeCell ref="A25:A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O41"/>
  <sheetViews>
    <sheetView zoomScalePageLayoutView="0" workbookViewId="0" topLeftCell="A1">
      <selection activeCell="P7" sqref="P7"/>
    </sheetView>
  </sheetViews>
  <sheetFormatPr defaultColWidth="9.140625" defaultRowHeight="15.75" customHeight="1"/>
  <cols>
    <col min="1" max="1" width="20.57421875" style="0" customWidth="1"/>
    <col min="2" max="2" width="4.57421875" style="126" customWidth="1"/>
  </cols>
  <sheetData>
    <row r="1" spans="1:13" ht="15.75" customHeight="1">
      <c r="A1" s="179" t="s">
        <v>53</v>
      </c>
      <c r="B1" s="179"/>
      <c r="C1" s="179"/>
      <c r="D1" s="180"/>
      <c r="E1" s="180"/>
      <c r="F1" s="180"/>
      <c r="G1" s="183"/>
      <c r="H1" s="183"/>
      <c r="I1" s="183"/>
      <c r="J1" s="183"/>
      <c r="K1" s="183"/>
      <c r="L1" s="183"/>
      <c r="M1" s="183"/>
    </row>
    <row r="2" ht="15.75" customHeight="1" thickBot="1">
      <c r="C2" s="1"/>
    </row>
    <row r="3" spans="1:15" ht="15.75" customHeight="1" thickBot="1">
      <c r="A3" s="38"/>
      <c r="B3" s="127" t="s">
        <v>5</v>
      </c>
      <c r="C3" s="39" t="s">
        <v>0</v>
      </c>
      <c r="D3" s="96">
        <v>1</v>
      </c>
      <c r="E3" s="77">
        <v>2</v>
      </c>
      <c r="F3" s="79">
        <v>3</v>
      </c>
      <c r="G3" s="100">
        <v>4</v>
      </c>
      <c r="H3" s="78">
        <v>5</v>
      </c>
      <c r="I3" s="104">
        <v>6</v>
      </c>
      <c r="J3" s="77">
        <v>7</v>
      </c>
      <c r="K3" s="79">
        <v>8</v>
      </c>
      <c r="L3" s="106">
        <v>9</v>
      </c>
      <c r="M3" s="40" t="s">
        <v>1</v>
      </c>
      <c r="O3" s="40" t="s">
        <v>14</v>
      </c>
    </row>
    <row r="4" spans="1:15" ht="15.75" customHeight="1" thickTop="1">
      <c r="A4" s="33" t="s">
        <v>35</v>
      </c>
      <c r="B4" s="128">
        <v>95</v>
      </c>
      <c r="C4" s="187" t="s">
        <v>12</v>
      </c>
      <c r="D4" s="97">
        <v>0.00034953703703703704</v>
      </c>
      <c r="E4" s="80">
        <v>0.0003483796296296297</v>
      </c>
      <c r="F4" s="82">
        <v>0.00037152777777777775</v>
      </c>
      <c r="G4" s="101">
        <v>0.00037268518518518526</v>
      </c>
      <c r="H4" s="81">
        <v>0.00037962962962962956</v>
      </c>
      <c r="I4" s="105">
        <v>0.00036458333333333335</v>
      </c>
      <c r="J4" s="80">
        <v>0.00037847222222222226</v>
      </c>
      <c r="K4" s="82">
        <v>0.00037268518518518526</v>
      </c>
      <c r="L4" s="107">
        <v>0.00035300925925925924</v>
      </c>
      <c r="M4" s="49">
        <f>AVERAGE(D4:L4)</f>
        <v>0.00036561213991769545</v>
      </c>
      <c r="O4" s="57">
        <v>0.000371656378600823</v>
      </c>
    </row>
    <row r="5" spans="1:15" ht="15.75" customHeight="1">
      <c r="A5" s="35" t="s">
        <v>7</v>
      </c>
      <c r="B5" s="129">
        <v>96</v>
      </c>
      <c r="C5" s="188"/>
      <c r="D5" s="98">
        <v>0.00036458333333333335</v>
      </c>
      <c r="E5" s="83">
        <v>0.0003692129629629629</v>
      </c>
      <c r="F5" s="85">
        <v>0.00037962962962962956</v>
      </c>
      <c r="G5" s="102">
        <v>0.00036689814814814815</v>
      </c>
      <c r="H5" s="84">
        <v>0.00037615740740740735</v>
      </c>
      <c r="I5" s="94">
        <v>0.00037731481481481486</v>
      </c>
      <c r="J5" s="83">
        <v>0.00037962962962962956</v>
      </c>
      <c r="K5" s="85">
        <v>0.00037847222222222226</v>
      </c>
      <c r="L5" s="108">
        <v>0.0003692129629629629</v>
      </c>
      <c r="M5" s="37">
        <f>AVERAGE(D5:L5)</f>
        <v>0.00037345679012345677</v>
      </c>
      <c r="O5" s="57">
        <v>0.00036412037037037034</v>
      </c>
    </row>
    <row r="6" spans="1:15" ht="15.75" customHeight="1">
      <c r="A6" s="35" t="s">
        <v>31</v>
      </c>
      <c r="B6" s="129">
        <v>98</v>
      </c>
      <c r="C6" s="188"/>
      <c r="D6" s="98">
        <v>0.00036689814814814815</v>
      </c>
      <c r="E6" s="83">
        <v>0.00037962962962962956</v>
      </c>
      <c r="F6" s="85">
        <v>0.00038078703703703706</v>
      </c>
      <c r="G6" s="102">
        <v>0.00037847222222222226</v>
      </c>
      <c r="H6" s="84">
        <v>0.00036574074074074075</v>
      </c>
      <c r="I6" s="94">
        <v>0.00037037037037037035</v>
      </c>
      <c r="J6" s="83">
        <v>0.00037962962962962956</v>
      </c>
      <c r="K6" s="85">
        <v>0.00038310185185185186</v>
      </c>
      <c r="L6" s="108">
        <v>0.00037499999999999995</v>
      </c>
      <c r="M6" s="49">
        <f>AVERAGE(D6:L6)</f>
        <v>0.0003755144032921811</v>
      </c>
      <c r="O6" s="57"/>
    </row>
    <row r="7" spans="1:15" ht="15.75" customHeight="1">
      <c r="A7" s="35" t="s">
        <v>18</v>
      </c>
      <c r="B7" s="129">
        <v>98</v>
      </c>
      <c r="C7" s="188"/>
      <c r="D7" s="98">
        <v>0.0004039351851851852</v>
      </c>
      <c r="E7" s="83">
        <v>0.0004155092592592592</v>
      </c>
      <c r="F7" s="85">
        <v>0.0004236111111111111</v>
      </c>
      <c r="G7" s="102">
        <v>0.0004201388888888889</v>
      </c>
      <c r="H7" s="84">
        <v>0.0004143518518518518</v>
      </c>
      <c r="I7" s="94">
        <v>0.0004120370370370371</v>
      </c>
      <c r="J7" s="83">
        <v>0.0004120370370370371</v>
      </c>
      <c r="K7" s="85">
        <v>0.0004143518518518518</v>
      </c>
      <c r="L7" s="108">
        <v>0.00041898148148148155</v>
      </c>
      <c r="M7" s="37">
        <f>AVERAGE(D7:L7)</f>
        <v>0.0004149948559670782</v>
      </c>
      <c r="O7" s="57"/>
    </row>
    <row r="8" spans="1:15" ht="15.75" customHeight="1" thickBot="1">
      <c r="A8" s="124" t="s">
        <v>50</v>
      </c>
      <c r="B8" s="130"/>
      <c r="C8" s="189"/>
      <c r="D8" s="99">
        <v>0.0004375</v>
      </c>
      <c r="E8" s="86">
        <v>0.0004317129629629629</v>
      </c>
      <c r="F8" s="88">
        <v>0.0004351851851851852</v>
      </c>
      <c r="G8" s="103">
        <v>0.0004421296296296296</v>
      </c>
      <c r="H8" s="87">
        <v>0.00043055555555555555</v>
      </c>
      <c r="I8" s="95">
        <v>0.00043402777777777775</v>
      </c>
      <c r="J8" s="86">
        <v>0.0004467592592592592</v>
      </c>
      <c r="K8" s="88">
        <v>0.0004537037037037038</v>
      </c>
      <c r="L8" s="109">
        <v>0.000449074074074074</v>
      </c>
      <c r="M8" s="48">
        <f>AVERAGE(D8:L8)</f>
        <v>0.00044007201646090535</v>
      </c>
      <c r="O8" s="57"/>
    </row>
    <row r="9" spans="1:15" s="32" customFormat="1" ht="15.75" customHeight="1" thickBot="1">
      <c r="A9" s="41"/>
      <c r="B9" s="131"/>
      <c r="C9" s="42"/>
      <c r="D9" s="89"/>
      <c r="E9" s="89"/>
      <c r="F9" s="89"/>
      <c r="G9" s="89"/>
      <c r="H9" s="89"/>
      <c r="I9" s="89"/>
      <c r="J9" s="89"/>
      <c r="K9" s="89"/>
      <c r="L9" s="89"/>
      <c r="M9" s="44"/>
      <c r="O9" s="76"/>
    </row>
    <row r="10" spans="1:15" ht="15.75" customHeight="1">
      <c r="A10" s="34" t="s">
        <v>37</v>
      </c>
      <c r="B10" s="132"/>
      <c r="C10" s="190" t="s">
        <v>13</v>
      </c>
      <c r="D10" s="111">
        <v>0.000318287037037037</v>
      </c>
      <c r="E10" s="110">
        <v>0.0003356481481481481</v>
      </c>
      <c r="F10" s="93">
        <v>0.00035300925925925924</v>
      </c>
      <c r="G10" s="90">
        <v>0.00035532407407407404</v>
      </c>
      <c r="H10" s="91">
        <v>0.00037268518518518526</v>
      </c>
      <c r="I10" s="92">
        <v>0.00037268518518518526</v>
      </c>
      <c r="J10" s="110">
        <v>0.0003634259259259259</v>
      </c>
      <c r="K10" s="93">
        <v>0.00037037037037037035</v>
      </c>
      <c r="L10" s="111">
        <v>0.0003576388888888889</v>
      </c>
      <c r="M10" s="45">
        <f>AVERAGE(D10:L10)</f>
        <v>0.00035545267489711934</v>
      </c>
      <c r="O10" s="57" t="s">
        <v>6</v>
      </c>
    </row>
    <row r="11" spans="1:15" ht="15.75" customHeight="1" thickBot="1">
      <c r="A11" s="36" t="s">
        <v>36</v>
      </c>
      <c r="B11" s="130">
        <v>97</v>
      </c>
      <c r="C11" s="189"/>
      <c r="D11" s="112">
        <v>0.00039236111111111107</v>
      </c>
      <c r="E11" s="103">
        <v>0.0004050925925925926</v>
      </c>
      <c r="F11" s="95">
        <v>0.0004027777777777777</v>
      </c>
      <c r="G11" s="86">
        <v>0.0003993055555555555</v>
      </c>
      <c r="H11" s="87">
        <v>0.0004027777777777777</v>
      </c>
      <c r="I11" s="88">
        <v>0.0003877314814814815</v>
      </c>
      <c r="J11" s="103">
        <v>0.0003993055555555555</v>
      </c>
      <c r="K11" s="95">
        <v>0.0004027777777777777</v>
      </c>
      <c r="L11" s="112">
        <v>0.0003969907407407407</v>
      </c>
      <c r="M11" s="47">
        <f>AVERAGE(D11:L11)</f>
        <v>0.0003987911522633744</v>
      </c>
      <c r="O11" s="57">
        <v>0.0420748456790123</v>
      </c>
    </row>
    <row r="12" spans="1:15" s="22" customFormat="1" ht="15.75" customHeight="1" thickBot="1">
      <c r="A12" s="19"/>
      <c r="B12" s="133"/>
      <c r="C12" s="117"/>
      <c r="D12" s="89"/>
      <c r="E12" s="89"/>
      <c r="F12" s="89"/>
      <c r="G12" s="89"/>
      <c r="H12" s="89"/>
      <c r="I12" s="89"/>
      <c r="J12" s="89"/>
      <c r="K12" s="89"/>
      <c r="L12" s="89"/>
      <c r="M12" s="118"/>
      <c r="O12" s="58"/>
    </row>
    <row r="13" spans="1:13" ht="15.75" customHeight="1">
      <c r="A13" s="46" t="s">
        <v>15</v>
      </c>
      <c r="B13" s="134">
        <v>96</v>
      </c>
      <c r="C13" s="191" t="s">
        <v>34</v>
      </c>
      <c r="D13" s="113">
        <v>0.0003159722222222222</v>
      </c>
      <c r="E13" s="90">
        <v>0.0003148148148148148</v>
      </c>
      <c r="F13" s="92">
        <v>0.00032060185185185186</v>
      </c>
      <c r="G13" s="110">
        <v>0.0003125</v>
      </c>
      <c r="H13" s="91">
        <v>0.0003171296296296296</v>
      </c>
      <c r="I13" s="93">
        <v>0.0003136574074074074</v>
      </c>
      <c r="J13" s="90">
        <v>0.0003125</v>
      </c>
      <c r="K13" s="92">
        <v>0.00032407407407407406</v>
      </c>
      <c r="L13" s="114">
        <v>0.0003148148148148148</v>
      </c>
      <c r="M13" s="45">
        <f>AVERAGE(D13:L13)</f>
        <v>0.0003162294238683127</v>
      </c>
    </row>
    <row r="14" spans="1:15" ht="15.75" customHeight="1">
      <c r="A14" s="35" t="s">
        <v>20</v>
      </c>
      <c r="B14" s="135">
        <v>96</v>
      </c>
      <c r="C14" s="192"/>
      <c r="D14" s="98">
        <v>0.0003252314814814815</v>
      </c>
      <c r="E14" s="83">
        <v>0.00032986111111111107</v>
      </c>
      <c r="F14" s="85">
        <v>0.0003310185185185185</v>
      </c>
      <c r="G14" s="102">
        <v>0.00032407407407407406</v>
      </c>
      <c r="H14" s="84">
        <v>0.00032638888888888887</v>
      </c>
      <c r="I14" s="94">
        <v>0.000318287037037037</v>
      </c>
      <c r="J14" s="83">
        <v>0.0003159722222222222</v>
      </c>
      <c r="K14" s="85">
        <v>0.00032407407407407406</v>
      </c>
      <c r="L14" s="115">
        <v>0.00032175925925925926</v>
      </c>
      <c r="M14" s="37">
        <f>AVERAGE(D14:L14)</f>
        <v>0.00032407407407407406</v>
      </c>
      <c r="O14" s="57"/>
    </row>
    <row r="15" spans="1:15" ht="15.75" customHeight="1">
      <c r="A15" s="35" t="s">
        <v>38</v>
      </c>
      <c r="B15" s="135">
        <v>96</v>
      </c>
      <c r="C15" s="192"/>
      <c r="D15" s="98">
        <v>0.0003275462962962963</v>
      </c>
      <c r="E15" s="83">
        <v>0.0003321759259259259</v>
      </c>
      <c r="F15" s="85">
        <v>0.0003333333333333333</v>
      </c>
      <c r="G15" s="102">
        <v>0.00032175925925925926</v>
      </c>
      <c r="H15" s="84">
        <v>0.0003125</v>
      </c>
      <c r="I15" s="94">
        <v>0.0003159722222222222</v>
      </c>
      <c r="J15" s="83">
        <v>0.00032407407407407406</v>
      </c>
      <c r="K15" s="85">
        <v>0.00032986111111111107</v>
      </c>
      <c r="L15" s="115">
        <v>0.00032060185185185186</v>
      </c>
      <c r="M15" s="37">
        <f>AVERAGE(D15:L15)</f>
        <v>0.00032420267489711936</v>
      </c>
      <c r="O15" s="57"/>
    </row>
    <row r="16" spans="1:15" s="32" customFormat="1" ht="15.75" customHeight="1">
      <c r="A16" s="119"/>
      <c r="B16" s="136"/>
      <c r="C16" s="192"/>
      <c r="D16" s="98"/>
      <c r="E16" s="83"/>
      <c r="F16" s="85"/>
      <c r="G16" s="102"/>
      <c r="H16" s="84"/>
      <c r="I16" s="94"/>
      <c r="J16" s="83"/>
      <c r="K16" s="85"/>
      <c r="L16" s="115"/>
      <c r="M16" s="120"/>
      <c r="O16" s="76"/>
    </row>
    <row r="17" spans="1:15" ht="15.75" customHeight="1">
      <c r="A17" s="35" t="s">
        <v>21</v>
      </c>
      <c r="B17" s="135">
        <v>97</v>
      </c>
      <c r="C17" s="192"/>
      <c r="D17" s="98">
        <v>0.0003356481481481481</v>
      </c>
      <c r="E17" s="83">
        <v>0.00032870370370370367</v>
      </c>
      <c r="F17" s="85">
        <v>0.00032638888888888887</v>
      </c>
      <c r="G17" s="102">
        <v>0.00032986111111111107</v>
      </c>
      <c r="H17" s="84">
        <v>0.0003275462962962963</v>
      </c>
      <c r="I17" s="94">
        <v>0.00032060185185185186</v>
      </c>
      <c r="J17" s="83">
        <v>0.00032175925925925926</v>
      </c>
      <c r="K17" s="85">
        <v>0.0003229166666666666</v>
      </c>
      <c r="L17" s="115">
        <v>0.0003344907407407407</v>
      </c>
      <c r="M17" s="37">
        <f>AVERAGE(D17:L17)</f>
        <v>0.0003275462962962963</v>
      </c>
      <c r="O17" s="57"/>
    </row>
    <row r="18" spans="1:15" ht="15.75" customHeight="1">
      <c r="A18" s="35" t="s">
        <v>22</v>
      </c>
      <c r="B18" s="135">
        <v>97</v>
      </c>
      <c r="C18" s="192"/>
      <c r="D18" s="98">
        <v>0.00034375000000000003</v>
      </c>
      <c r="E18" s="83">
        <v>0.0003564814814814815</v>
      </c>
      <c r="F18" s="85">
        <v>0.0003310185185185185</v>
      </c>
      <c r="G18" s="102">
        <v>0.00034722222222222224</v>
      </c>
      <c r="H18" s="84">
        <v>0.00034490740740740743</v>
      </c>
      <c r="I18" s="94">
        <v>0.0003483796296296297</v>
      </c>
      <c r="J18" s="83">
        <v>0.00032870370370370367</v>
      </c>
      <c r="K18" s="85">
        <v>0.0003356481481481481</v>
      </c>
      <c r="L18" s="115">
        <v>0.0003321759259259259</v>
      </c>
      <c r="M18" s="37">
        <f>AVERAGE(D18:L18)</f>
        <v>0.0003409207818930041</v>
      </c>
      <c r="O18" s="57"/>
    </row>
    <row r="19" spans="1:15" ht="15.75" customHeight="1">
      <c r="A19" s="121" t="s">
        <v>24</v>
      </c>
      <c r="B19" s="135">
        <v>98</v>
      </c>
      <c r="C19" s="192"/>
      <c r="D19" s="98">
        <v>0.00036689814814814815</v>
      </c>
      <c r="E19" s="83">
        <v>0.0003634259259259259</v>
      </c>
      <c r="F19" s="85">
        <v>0.0003576388888888889</v>
      </c>
      <c r="G19" s="102">
        <v>0.00035532407407407404</v>
      </c>
      <c r="H19" s="84">
        <v>0.00034490740740740743</v>
      </c>
      <c r="I19" s="94">
        <v>0.00034259259259259263</v>
      </c>
      <c r="J19" s="83">
        <v>0.0003541666666666667</v>
      </c>
      <c r="K19" s="85">
        <v>0.0003611111111111111</v>
      </c>
      <c r="L19" s="115">
        <v>0.00035300925925925924</v>
      </c>
      <c r="M19" s="37">
        <f>AVERAGE(D19:L19)</f>
        <v>0.00035545267489711934</v>
      </c>
      <c r="O19" s="57"/>
    </row>
    <row r="20" spans="1:15" ht="15.75" customHeight="1" thickBot="1">
      <c r="A20" s="124" t="s">
        <v>39</v>
      </c>
      <c r="B20" s="137">
        <v>98</v>
      </c>
      <c r="C20" s="193"/>
      <c r="D20" s="99">
        <v>0.00035532407407407404</v>
      </c>
      <c r="E20" s="86">
        <v>0.0003611111111111111</v>
      </c>
      <c r="F20" s="88">
        <v>0.00035300925925925924</v>
      </c>
      <c r="G20" s="103">
        <v>0.00036805555555555555</v>
      </c>
      <c r="H20" s="87">
        <v>0.00037268518518518526</v>
      </c>
      <c r="I20" s="95">
        <v>0.00036689814814814815</v>
      </c>
      <c r="J20" s="86">
        <v>0.00036574074074074075</v>
      </c>
      <c r="K20" s="88">
        <v>0.00037962962962962956</v>
      </c>
      <c r="L20" s="116">
        <v>0.00037499999999999995</v>
      </c>
      <c r="M20" s="47">
        <f>AVERAGE(D20:L20)</f>
        <v>0.00036638374485596707</v>
      </c>
      <c r="O20" s="57"/>
    </row>
    <row r="21" ht="15.75" customHeight="1">
      <c r="O21" s="57"/>
    </row>
    <row r="22" spans="1:15" s="32" customFormat="1" ht="15.75" customHeight="1" thickBot="1">
      <c r="A22" s="41"/>
      <c r="B22" s="131"/>
      <c r="C22" s="42"/>
      <c r="D22" s="89"/>
      <c r="E22" s="89"/>
      <c r="F22" s="89"/>
      <c r="G22" s="89"/>
      <c r="H22" s="89"/>
      <c r="I22" s="89"/>
      <c r="J22" s="89"/>
      <c r="K22" s="89"/>
      <c r="L22" s="89"/>
      <c r="M22" s="44"/>
      <c r="O22" s="76"/>
    </row>
    <row r="23" spans="1:15" ht="15.75" customHeight="1">
      <c r="A23" s="122" t="s">
        <v>28</v>
      </c>
      <c r="B23" s="138">
        <v>97</v>
      </c>
      <c r="C23" s="191" t="s">
        <v>40</v>
      </c>
      <c r="D23" s="113">
        <v>0.0004317129629629629</v>
      </c>
      <c r="E23" s="90">
        <v>0.0004398148148148148</v>
      </c>
      <c r="F23" s="92">
        <v>0.0004467592592592592</v>
      </c>
      <c r="G23" s="110">
        <v>0.0004479166666666667</v>
      </c>
      <c r="H23" s="91">
        <v>0.00046875000000000004</v>
      </c>
      <c r="I23" s="93">
        <v>0.0004456018518518519</v>
      </c>
      <c r="J23" s="90">
        <v>0.0004479166666666667</v>
      </c>
      <c r="K23" s="92">
        <v>0.0004513888888888889</v>
      </c>
      <c r="L23" s="114">
        <v>0.0004502314814814815</v>
      </c>
      <c r="M23" s="45">
        <f>AVERAGE(D23:L23)</f>
        <v>0.0004477880658436214</v>
      </c>
      <c r="O23" s="57"/>
    </row>
    <row r="24" spans="1:15" ht="15.75" customHeight="1" thickBot="1">
      <c r="A24" s="124" t="s">
        <v>41</v>
      </c>
      <c r="B24" s="130">
        <v>98</v>
      </c>
      <c r="C24" s="193"/>
      <c r="D24" s="99">
        <v>0.0004502314814814815</v>
      </c>
      <c r="E24" s="86">
        <v>0.0004537037037037038</v>
      </c>
      <c r="F24" s="88">
        <v>0.0004699074074074074</v>
      </c>
      <c r="G24" s="103">
        <v>0.0004629629629629629</v>
      </c>
      <c r="H24" s="87">
        <v>0.00048032407407407404</v>
      </c>
      <c r="I24" s="95">
        <v>0.0004664351851851852</v>
      </c>
      <c r="J24" s="86">
        <v>0.0004594907407407408</v>
      </c>
      <c r="K24" s="88">
        <v>0.0004537037037037038</v>
      </c>
      <c r="L24" s="116">
        <v>0.0004675925925925926</v>
      </c>
      <c r="M24" s="47">
        <f>AVERAGE(D24:L24)</f>
        <v>0.0004627057613168725</v>
      </c>
      <c r="O24" s="57"/>
    </row>
    <row r="25" ht="15.75" customHeight="1">
      <c r="O25" s="57"/>
    </row>
    <row r="26" ht="15.75" customHeight="1" thickBot="1">
      <c r="O26" s="57"/>
    </row>
    <row r="27" spans="1:15" ht="15.75" customHeight="1">
      <c r="A27" s="122" t="s">
        <v>44</v>
      </c>
      <c r="B27" s="134">
        <v>99</v>
      </c>
      <c r="C27" s="191" t="s">
        <v>43</v>
      </c>
      <c r="D27" s="113">
        <v>0.0003634259259259259</v>
      </c>
      <c r="E27" s="90">
        <v>0.00036689814814814815</v>
      </c>
      <c r="F27" s="92">
        <v>0.0003611111111111111</v>
      </c>
      <c r="G27" s="110">
        <v>0.00035532407407407404</v>
      </c>
      <c r="H27" s="91">
        <v>0.00035185185185185184</v>
      </c>
      <c r="I27" s="93">
        <v>0.00034953703703703704</v>
      </c>
      <c r="J27" s="90">
        <v>0.0003599537037037037</v>
      </c>
      <c r="K27" s="92">
        <v>0.00036805555555555555</v>
      </c>
      <c r="L27" s="141">
        <v>0.00035300925925925924</v>
      </c>
      <c r="M27" s="45">
        <f>AVERAGE(D27:L27)</f>
        <v>0.00035879629629629624</v>
      </c>
      <c r="O27" s="57"/>
    </row>
    <row r="28" spans="1:13" ht="15.75" customHeight="1">
      <c r="A28" s="121" t="s">
        <v>45</v>
      </c>
      <c r="B28" s="135">
        <v>1</v>
      </c>
      <c r="C28" s="192"/>
      <c r="D28" s="98">
        <v>0.00037037037037037035</v>
      </c>
      <c r="E28" s="83">
        <v>0.00037615740740740735</v>
      </c>
      <c r="F28" s="85">
        <v>0.00037268518518518526</v>
      </c>
      <c r="G28" s="102">
        <v>0.00037615740740740735</v>
      </c>
      <c r="H28" s="84">
        <v>0.00036689814814814815</v>
      </c>
      <c r="I28" s="94">
        <v>0.00036458333333333335</v>
      </c>
      <c r="J28" s="83">
        <v>0.00037731481481481486</v>
      </c>
      <c r="K28" s="140">
        <v>0.00038425925925925927</v>
      </c>
      <c r="L28" s="108">
        <v>0.00037268518518518526</v>
      </c>
      <c r="M28" s="37">
        <f>AVERAGE(D28:L28)</f>
        <v>0.00037345679012345677</v>
      </c>
    </row>
    <row r="29" spans="1:13" ht="15.75" customHeight="1">
      <c r="A29" s="121" t="s">
        <v>46</v>
      </c>
      <c r="B29" s="135">
        <v>99</v>
      </c>
      <c r="C29" s="192"/>
      <c r="D29" s="98">
        <v>0.00038541666666666667</v>
      </c>
      <c r="E29" s="83">
        <v>0.00038310185185185186</v>
      </c>
      <c r="F29" s="85">
        <v>0.00037847222222222226</v>
      </c>
      <c r="G29" s="102">
        <v>0.00038078703703703706</v>
      </c>
      <c r="H29" s="84">
        <v>0.0003692129629629629</v>
      </c>
      <c r="I29" s="94">
        <v>0.00036458333333333335</v>
      </c>
      <c r="J29" s="83">
        <v>0.00037847222222222226</v>
      </c>
      <c r="K29" s="85">
        <v>0.00038310185185185186</v>
      </c>
      <c r="L29" s="108">
        <v>0.00038425925925925927</v>
      </c>
      <c r="M29" s="37">
        <f>AVERAGE(D29:L29)</f>
        <v>0.0003786008230452675</v>
      </c>
    </row>
    <row r="30" spans="1:13" ht="15.75" customHeight="1">
      <c r="A30" s="33" t="s">
        <v>42</v>
      </c>
      <c r="B30" s="128">
        <v>0</v>
      </c>
      <c r="C30" s="192"/>
      <c r="D30" s="97">
        <v>0.00037615740740740735</v>
      </c>
      <c r="E30" s="80">
        <v>0.00037384259259259255</v>
      </c>
      <c r="F30" s="82">
        <v>0.0003692129629629629</v>
      </c>
      <c r="G30" s="101">
        <v>0.00038194444444444446</v>
      </c>
      <c r="H30" s="81">
        <v>0.00038310185185185186</v>
      </c>
      <c r="I30" s="105">
        <v>0.0003877314814814815</v>
      </c>
      <c r="J30" s="80">
        <v>0.00037847222222222226</v>
      </c>
      <c r="K30" s="82">
        <v>0.00037962962962962956</v>
      </c>
      <c r="L30" s="125">
        <v>0.00038194444444444446</v>
      </c>
      <c r="M30" s="37">
        <f>AVERAGE(D30:L30)</f>
        <v>0.0003791152263374486</v>
      </c>
    </row>
    <row r="31" spans="1:13" ht="15.75" customHeight="1" thickBot="1">
      <c r="A31" s="124" t="s">
        <v>47</v>
      </c>
      <c r="B31" s="130">
        <v>0</v>
      </c>
      <c r="C31" s="123" t="s">
        <v>48</v>
      </c>
      <c r="D31" s="99">
        <v>0.0004155092592592592</v>
      </c>
      <c r="E31" s="86">
        <v>0.000443287037037037</v>
      </c>
      <c r="F31" s="88">
        <v>0.00047685185185185195</v>
      </c>
      <c r="G31" s="103">
        <v>0.00043055555555555555</v>
      </c>
      <c r="H31" s="87">
        <v>0.0004641203703703704</v>
      </c>
      <c r="I31" s="95">
        <v>0.0003414351851851851</v>
      </c>
      <c r="J31" s="86">
        <v>0.0004675925925925926</v>
      </c>
      <c r="K31" s="88">
        <v>0.0003414351851851851</v>
      </c>
      <c r="L31" s="116">
        <v>0.00035069444444444444</v>
      </c>
      <c r="M31" s="47">
        <f>AVERAGE(D31:L31)</f>
        <v>0.00041460905349794227</v>
      </c>
    </row>
    <row r="32" spans="4:12" ht="15.75" customHeight="1">
      <c r="D32" s="142" t="s">
        <v>2</v>
      </c>
      <c r="E32" s="142" t="s">
        <v>2</v>
      </c>
      <c r="F32" s="142" t="s">
        <v>49</v>
      </c>
      <c r="G32" s="142" t="s">
        <v>2</v>
      </c>
      <c r="H32" s="142" t="s">
        <v>49</v>
      </c>
      <c r="I32" s="142" t="s">
        <v>43</v>
      </c>
      <c r="J32" s="142" t="s">
        <v>49</v>
      </c>
      <c r="K32" s="142" t="s">
        <v>43</v>
      </c>
      <c r="L32" s="142" t="s">
        <v>43</v>
      </c>
    </row>
    <row r="35" spans="1:13" ht="15.75" customHeight="1">
      <c r="A35" s="184"/>
      <c r="B35" s="184"/>
      <c r="C35" s="184"/>
      <c r="D35" s="185"/>
      <c r="E35" s="185"/>
      <c r="F35" s="185"/>
      <c r="G35" s="186"/>
      <c r="H35" s="186"/>
      <c r="I35" s="186"/>
      <c r="J35" s="186"/>
      <c r="K35" s="186"/>
      <c r="L35" s="186"/>
      <c r="M35" s="186"/>
    </row>
    <row r="36" spans="1:13" ht="15.75" customHeight="1">
      <c r="A36" s="32"/>
      <c r="B36" s="139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.75" customHeight="1">
      <c r="A37" s="32"/>
      <c r="B37" s="139"/>
      <c r="C37" s="42"/>
      <c r="D37" s="55"/>
      <c r="E37" s="55"/>
      <c r="F37" s="55"/>
      <c r="G37" s="55"/>
      <c r="H37" s="55"/>
      <c r="I37" s="55"/>
      <c r="J37" s="55"/>
      <c r="K37" s="55"/>
      <c r="L37" s="55"/>
      <c r="M37" s="56"/>
    </row>
    <row r="38" spans="1:13" ht="15.75" customHeight="1">
      <c r="A38" s="41"/>
      <c r="B38" s="131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4"/>
    </row>
    <row r="39" spans="1:13" ht="15.75" customHeight="1">
      <c r="A39" s="41"/>
      <c r="B39" s="131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4"/>
    </row>
    <row r="40" spans="1:13" ht="15.75" customHeight="1">
      <c r="A40" s="41"/>
      <c r="B40" s="131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4"/>
    </row>
    <row r="41" spans="1:13" ht="15.75" customHeight="1">
      <c r="A41" s="32"/>
      <c r="B41" s="13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</sheetData>
  <sheetProtection/>
  <mergeCells count="7">
    <mergeCell ref="A1:M1"/>
    <mergeCell ref="A35:M35"/>
    <mergeCell ref="C4:C8"/>
    <mergeCell ref="C10:C11"/>
    <mergeCell ref="C13:C20"/>
    <mergeCell ref="C23:C24"/>
    <mergeCell ref="C27:C30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G6" sqref="G6"/>
    </sheetView>
  </sheetViews>
  <sheetFormatPr defaultColWidth="9.140625" defaultRowHeight="15.75" customHeight="1"/>
  <cols>
    <col min="1" max="1" width="27.57421875" style="149" customWidth="1"/>
    <col min="2" max="2" width="5.28125" style="144" customWidth="1"/>
    <col min="3" max="4" width="10.7109375" style="149" customWidth="1"/>
    <col min="5" max="5" width="10.7109375" style="152" customWidth="1"/>
    <col min="6" max="6" width="10.7109375" style="148" customWidth="1"/>
    <col min="7" max="9" width="10.7109375" style="149" customWidth="1"/>
    <col min="10" max="16384" width="9.140625" style="149" customWidth="1"/>
  </cols>
  <sheetData>
    <row r="1" spans="1:5" ht="15.75" customHeight="1">
      <c r="A1" s="194" t="s">
        <v>54</v>
      </c>
      <c r="B1" s="195"/>
      <c r="C1" s="195"/>
      <c r="D1" s="195"/>
      <c r="E1" s="196"/>
    </row>
    <row r="2" s="143" customFormat="1" ht="15.75" customHeight="1" thickBot="1">
      <c r="B2" s="145"/>
    </row>
    <row r="3" spans="1:5" ht="15.75" customHeight="1">
      <c r="A3" s="153" t="s">
        <v>51</v>
      </c>
      <c r="B3" s="197" t="s">
        <v>49</v>
      </c>
      <c r="C3" s="156">
        <v>0.00035069444444444444</v>
      </c>
      <c r="D3" s="159">
        <v>0.00038078703703703706</v>
      </c>
      <c r="E3" s="162">
        <f>SUM(C3:D3)</f>
        <v>0.0007314814814814815</v>
      </c>
    </row>
    <row r="4" spans="1:5" ht="15.75" customHeight="1">
      <c r="A4" s="154" t="s">
        <v>41</v>
      </c>
      <c r="B4" s="198"/>
      <c r="C4" s="157">
        <v>0.00042476851851851855</v>
      </c>
      <c r="D4" s="160">
        <v>0.0004571759259259259</v>
      </c>
      <c r="E4" s="163">
        <f aca="true" t="shared" si="0" ref="E4:E15">SUM(C4:D4)</f>
        <v>0.0008819444444444445</v>
      </c>
    </row>
    <row r="5" spans="1:5" ht="15.75" customHeight="1" thickBot="1">
      <c r="A5" s="155" t="s">
        <v>52</v>
      </c>
      <c r="B5" s="199"/>
      <c r="C5" s="158">
        <v>0.0004293981481481482</v>
      </c>
      <c r="D5" s="161">
        <v>0.0004780092592592592</v>
      </c>
      <c r="E5" s="164">
        <f t="shared" si="0"/>
        <v>0.0009074074074074073</v>
      </c>
    </row>
    <row r="6" spans="3:5" ht="15.75" customHeight="1" thickBot="1">
      <c r="C6" s="146"/>
      <c r="D6" s="146"/>
      <c r="E6" s="151" t="s">
        <v>6</v>
      </c>
    </row>
    <row r="7" spans="1:5" ht="15.75" customHeight="1">
      <c r="A7" s="153" t="s">
        <v>39</v>
      </c>
      <c r="B7" s="197" t="s">
        <v>43</v>
      </c>
      <c r="C7" s="156">
        <v>0.00034259259259259263</v>
      </c>
      <c r="D7" s="159">
        <v>0.0003611111111111111</v>
      </c>
      <c r="E7" s="162">
        <f t="shared" si="0"/>
        <v>0.0007037037037037038</v>
      </c>
    </row>
    <row r="8" spans="1:5" ht="15.75" customHeight="1">
      <c r="A8" s="154" t="s">
        <v>45</v>
      </c>
      <c r="B8" s="198"/>
      <c r="C8" s="157">
        <v>0.0003414351851851851</v>
      </c>
      <c r="D8" s="160">
        <v>0.00036689814814814815</v>
      </c>
      <c r="E8" s="163">
        <f t="shared" si="0"/>
        <v>0.0007083333333333333</v>
      </c>
    </row>
    <row r="9" spans="1:5" ht="15.75" customHeight="1">
      <c r="A9" s="154" t="s">
        <v>44</v>
      </c>
      <c r="B9" s="198"/>
      <c r="C9" s="157">
        <v>0.0003402777777777777</v>
      </c>
      <c r="D9" s="160">
        <v>0.0003564814814814815</v>
      </c>
      <c r="E9" s="163">
        <f t="shared" si="0"/>
        <v>0.0006967592592592592</v>
      </c>
    </row>
    <row r="10" spans="1:5" ht="15.75" customHeight="1">
      <c r="A10" s="154" t="s">
        <v>23</v>
      </c>
      <c r="B10" s="198"/>
      <c r="C10" s="157">
        <v>0.0002974537037037037</v>
      </c>
      <c r="D10" s="160">
        <v>0.00032175925925925926</v>
      </c>
      <c r="E10" s="163">
        <f t="shared" si="0"/>
        <v>0.0006192129629629629</v>
      </c>
    </row>
    <row r="11" spans="1:5" ht="15.75" customHeight="1" thickBot="1">
      <c r="A11" s="155" t="s">
        <v>21</v>
      </c>
      <c r="B11" s="199"/>
      <c r="C11" s="158">
        <v>0.0003032407407407407</v>
      </c>
      <c r="D11" s="161">
        <v>0.00032175925925925926</v>
      </c>
      <c r="E11" s="164">
        <f t="shared" si="0"/>
        <v>0.0006249999999999999</v>
      </c>
    </row>
    <row r="12" spans="3:5" ht="15.75" customHeight="1" thickBot="1">
      <c r="C12" s="146"/>
      <c r="D12" s="146"/>
      <c r="E12" s="151" t="s">
        <v>6</v>
      </c>
    </row>
    <row r="13" spans="1:5" ht="15.75" customHeight="1">
      <c r="A13" s="153" t="s">
        <v>16</v>
      </c>
      <c r="B13" s="200" t="s">
        <v>2</v>
      </c>
      <c r="C13" s="156">
        <v>0.00037847222222222226</v>
      </c>
      <c r="D13" s="159">
        <v>0.0003946759259259259</v>
      </c>
      <c r="E13" s="162">
        <f t="shared" si="0"/>
        <v>0.0007731481481481482</v>
      </c>
    </row>
    <row r="14" spans="1:5" ht="15.75" customHeight="1">
      <c r="A14" s="154" t="s">
        <v>42</v>
      </c>
      <c r="B14" s="201"/>
      <c r="C14" s="157">
        <v>0.00036689814814814815</v>
      </c>
      <c r="D14" s="160">
        <v>0.0004108796296296296</v>
      </c>
      <c r="E14" s="163">
        <f t="shared" si="0"/>
        <v>0.0007777777777777777</v>
      </c>
    </row>
    <row r="15" spans="1:5" ht="15.75" customHeight="1" thickBot="1">
      <c r="A15" s="155" t="s">
        <v>35</v>
      </c>
      <c r="B15" s="202"/>
      <c r="C15" s="158">
        <v>0.00032638888888888887</v>
      </c>
      <c r="D15" s="161">
        <v>0.00034953703703703704</v>
      </c>
      <c r="E15" s="164">
        <f t="shared" si="0"/>
        <v>0.000675925925925926</v>
      </c>
    </row>
    <row r="16" spans="3:5" ht="15.75" customHeight="1">
      <c r="C16" s="146"/>
      <c r="D16" s="146"/>
      <c r="E16" s="151"/>
    </row>
    <row r="17" spans="3:5" ht="15.75" customHeight="1">
      <c r="C17" s="146"/>
      <c r="D17" s="146"/>
      <c r="E17" s="151"/>
    </row>
    <row r="18" spans="3:5" ht="15.75" customHeight="1">
      <c r="C18" s="146"/>
      <c r="D18" s="146"/>
      <c r="E18" s="151"/>
    </row>
    <row r="19" spans="3:5" ht="15.75" customHeight="1">
      <c r="C19" s="146"/>
      <c r="D19" s="146"/>
      <c r="E19" s="151"/>
    </row>
    <row r="20" spans="3:5" ht="15.75" customHeight="1">
      <c r="C20" s="146"/>
      <c r="D20" s="146"/>
      <c r="E20" s="151"/>
    </row>
    <row r="21" spans="1:11" ht="15.75" customHeight="1">
      <c r="A21" s="143"/>
      <c r="B21" s="145"/>
      <c r="C21" s="147"/>
      <c r="D21" s="147"/>
      <c r="E21" s="151"/>
      <c r="F21" s="143"/>
      <c r="G21" s="143"/>
      <c r="H21" s="143"/>
      <c r="I21" s="143"/>
      <c r="J21" s="143"/>
      <c r="K21" s="143"/>
    </row>
    <row r="22" spans="3:5" ht="15.75" customHeight="1">
      <c r="C22" s="146"/>
      <c r="D22" s="146"/>
      <c r="E22" s="151"/>
    </row>
    <row r="23" spans="3:5" ht="15.75" customHeight="1">
      <c r="C23" s="146"/>
      <c r="D23" s="146"/>
      <c r="E23" s="151"/>
    </row>
    <row r="24" spans="3:5" ht="15.75" customHeight="1">
      <c r="C24" s="146"/>
      <c r="D24" s="146"/>
      <c r="E24" s="151"/>
    </row>
    <row r="25" spans="3:5" ht="15.75" customHeight="1">
      <c r="C25" s="146"/>
      <c r="D25" s="146"/>
      <c r="E25" s="151"/>
    </row>
    <row r="26" spans="3:5" ht="15.75" customHeight="1">
      <c r="C26" s="146"/>
      <c r="D26" s="146"/>
      <c r="E26" s="151"/>
    </row>
    <row r="27" spans="3:5" ht="15.75" customHeight="1">
      <c r="C27" s="146"/>
      <c r="D27" s="146"/>
      <c r="E27" s="151"/>
    </row>
    <row r="28" spans="3:5" ht="15.75" customHeight="1">
      <c r="C28" s="150"/>
      <c r="D28" s="150"/>
      <c r="E28" s="151"/>
    </row>
    <row r="29" spans="3:5" ht="15.75" customHeight="1">
      <c r="C29" s="150"/>
      <c r="D29" s="150"/>
      <c r="E29" s="151"/>
    </row>
    <row r="30" spans="3:5" ht="15.75" customHeight="1">
      <c r="C30" s="150"/>
      <c r="D30" s="150"/>
      <c r="E30" s="151"/>
    </row>
    <row r="31" spans="3:5" ht="15.75" customHeight="1">
      <c r="C31" s="150"/>
      <c r="D31" s="150"/>
      <c r="E31" s="151"/>
    </row>
    <row r="32" spans="3:5" ht="15.75" customHeight="1">
      <c r="C32" s="150"/>
      <c r="D32" s="150"/>
      <c r="E32" s="151"/>
    </row>
    <row r="33" spans="3:5" ht="15.75" customHeight="1">
      <c r="C33" s="150"/>
      <c r="D33" s="150"/>
      <c r="E33" s="151"/>
    </row>
    <row r="34" spans="3:5" ht="15.75" customHeight="1">
      <c r="C34" s="150"/>
      <c r="D34" s="150"/>
      <c r="E34" s="151"/>
    </row>
    <row r="35" spans="3:5" ht="15.75" customHeight="1">
      <c r="C35" s="150"/>
      <c r="D35" s="150"/>
      <c r="E35" s="151"/>
    </row>
    <row r="36" spans="3:5" ht="15.75" customHeight="1">
      <c r="C36" s="150"/>
      <c r="D36" s="150"/>
      <c r="E36" s="151"/>
    </row>
    <row r="37" spans="3:5" ht="15.75" customHeight="1">
      <c r="C37" s="150"/>
      <c r="D37" s="150"/>
      <c r="E37" s="151"/>
    </row>
    <row r="38" spans="3:5" ht="15.75" customHeight="1">
      <c r="C38" s="150"/>
      <c r="D38" s="150"/>
      <c r="E38" s="151"/>
    </row>
    <row r="39" spans="3:5" ht="15.75" customHeight="1">
      <c r="C39" s="150"/>
      <c r="D39" s="150"/>
      <c r="E39" s="151"/>
    </row>
    <row r="40" spans="3:5" ht="15.75" customHeight="1">
      <c r="C40" s="150"/>
      <c r="D40" s="150"/>
      <c r="E40" s="151"/>
    </row>
    <row r="41" spans="3:5" ht="15.75" customHeight="1">
      <c r="C41" s="150"/>
      <c r="D41" s="150"/>
      <c r="E41" s="151"/>
    </row>
    <row r="42" spans="3:5" ht="15.75" customHeight="1">
      <c r="C42" s="150"/>
      <c r="D42" s="150"/>
      <c r="E42" s="151"/>
    </row>
    <row r="43" spans="3:5" ht="15.75" customHeight="1">
      <c r="C43" s="150"/>
      <c r="D43" s="150"/>
      <c r="E43" s="151"/>
    </row>
  </sheetData>
  <sheetProtection/>
  <mergeCells count="4">
    <mergeCell ref="A1:E1"/>
    <mergeCell ref="B3:B5"/>
    <mergeCell ref="B7:B11"/>
    <mergeCell ref="B13:B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Petr Adamec</cp:lastModifiedBy>
  <cp:lastPrinted>2016-04-13T06:40:19Z</cp:lastPrinted>
  <dcterms:created xsi:type="dcterms:W3CDTF">2013-04-09T17:46:03Z</dcterms:created>
  <dcterms:modified xsi:type="dcterms:W3CDTF">2016-04-19T19:25:40Z</dcterms:modified>
  <cp:category/>
  <cp:version/>
  <cp:contentType/>
  <cp:contentStatus/>
</cp:coreProperties>
</file>