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90" windowHeight="8985" activeTab="0"/>
  </bookViews>
  <sheets>
    <sheet name="tréninky" sheetId="1" r:id="rId1"/>
    <sheet name="půlhodinovka" sheetId="2" r:id="rId2"/>
    <sheet name="5x200 PZ" sheetId="3" r:id="rId3"/>
  </sheets>
  <definedNames/>
  <calcPr fullCalcOnLoad="1"/>
</workbook>
</file>

<file path=xl/sharedStrings.xml><?xml version="1.0" encoding="utf-8"?>
<sst xmlns="http://schemas.openxmlformats.org/spreadsheetml/2006/main" count="599" uniqueCount="288">
  <si>
    <t xml:space="preserve"> </t>
  </si>
  <si>
    <t>19.</t>
  </si>
  <si>
    <t>čtvrtek</t>
  </si>
  <si>
    <t>pátek</t>
  </si>
  <si>
    <t>sobota</t>
  </si>
  <si>
    <t>pondělí</t>
  </si>
  <si>
    <t>úterý</t>
  </si>
  <si>
    <t>středa</t>
  </si>
  <si>
    <t xml:space="preserve">400 rozplavat  </t>
  </si>
  <si>
    <t>200 vyplavat</t>
  </si>
  <si>
    <t>400 rozpl. (200R-200N-200TC)PZ</t>
  </si>
  <si>
    <t>400 (50KN+50MN)plout  100 vypl</t>
  </si>
  <si>
    <t>PŮLHODINOVKA  TEST</t>
  </si>
  <si>
    <t>200 vypl</t>
  </si>
  <si>
    <t>4x(200PZ+50vypl+100K+50vypl)</t>
  </si>
  <si>
    <t>voda (min)</t>
  </si>
  <si>
    <t>sucho (min)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</si>
  <si>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</si>
  <si>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</si>
  <si>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</si>
  <si>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</si>
  <si>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</si>
  <si>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</si>
  <si>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</si>
  <si>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</si>
  <si>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</si>
  <si>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příjezd do Srní do 15.00</t>
  </si>
  <si>
    <t>ubytování</t>
  </si>
  <si>
    <t>1000 rozplavat</t>
  </si>
  <si>
    <t>800 rozplavat</t>
  </si>
  <si>
    <t xml:space="preserve">BLAŽEK </t>
  </si>
  <si>
    <t>Robin</t>
  </si>
  <si>
    <t>Zlín</t>
  </si>
  <si>
    <t>CIBULKA</t>
  </si>
  <si>
    <t>Jakub</t>
  </si>
  <si>
    <t>PoPro</t>
  </si>
  <si>
    <t>JIRÁT</t>
  </si>
  <si>
    <t>Miroslav</t>
  </si>
  <si>
    <t>KSPKl</t>
  </si>
  <si>
    <t>KRUŽÍK</t>
  </si>
  <si>
    <t>Adam</t>
  </si>
  <si>
    <t>JPK</t>
  </si>
  <si>
    <t>MAXA</t>
  </si>
  <si>
    <t>Ondřej</t>
  </si>
  <si>
    <t>PKHK</t>
  </si>
  <si>
    <t>MURIČI</t>
  </si>
  <si>
    <t>SlPl</t>
  </si>
  <si>
    <t>RÖHLICH</t>
  </si>
  <si>
    <t>Robert</t>
  </si>
  <si>
    <t>KPSOs</t>
  </si>
  <si>
    <t>VAVREČKA</t>
  </si>
  <si>
    <t>Dominik</t>
  </si>
  <si>
    <t>VEŠKRNA</t>
  </si>
  <si>
    <t>Tomáš</t>
  </si>
  <si>
    <t>LaTřb</t>
  </si>
  <si>
    <t>BERÁNKOVÁ</t>
  </si>
  <si>
    <t>Kateřina</t>
  </si>
  <si>
    <t>DVOŘÁKOVÁ</t>
  </si>
  <si>
    <t>Michaela</t>
  </si>
  <si>
    <t>HORSKÁ</t>
  </si>
  <si>
    <t>Kristýna</t>
  </si>
  <si>
    <t>Boh</t>
  </si>
  <si>
    <t>MAREŠOVÁ</t>
  </si>
  <si>
    <t>Karolína</t>
  </si>
  <si>
    <t>NEUMANNOVÁ</t>
  </si>
  <si>
    <t>Marie</t>
  </si>
  <si>
    <t>SOPKo</t>
  </si>
  <si>
    <t>PETROVÁ</t>
  </si>
  <si>
    <t>PRASKAČOVÁ</t>
  </si>
  <si>
    <t>VYČÍTALOVÁ</t>
  </si>
  <si>
    <t>Veronika</t>
  </si>
  <si>
    <t>ZAMAZALOVÁ</t>
  </si>
  <si>
    <t>ASKBl</t>
  </si>
  <si>
    <t>m</t>
  </si>
  <si>
    <t>TECLOVÁ</t>
  </si>
  <si>
    <t>Adéla</t>
  </si>
  <si>
    <t>SCPAP</t>
  </si>
  <si>
    <t>HOLUBOVÁ</t>
  </si>
  <si>
    <t>JELÍNEK</t>
  </si>
  <si>
    <t>Jan</t>
  </si>
  <si>
    <t>KÚTNÍK</t>
  </si>
  <si>
    <t>KomBr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</si>
  <si>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</si>
  <si>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</si>
  <si>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</si>
  <si>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</si>
  <si>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</si>
  <si>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</si>
  <si>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</si>
  <si>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</si>
  <si>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</si>
  <si>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20.</t>
  </si>
  <si>
    <t>21.</t>
  </si>
  <si>
    <t>22.</t>
  </si>
  <si>
    <t>FLORA</t>
  </si>
  <si>
    <t>Daniel</t>
  </si>
  <si>
    <t>TJKr</t>
  </si>
  <si>
    <t>LIŠKA</t>
  </si>
  <si>
    <t>CHÚ</t>
  </si>
  <si>
    <t>LUKAČOVSKÝ</t>
  </si>
  <si>
    <t>Tibor</t>
  </si>
  <si>
    <t>Olymp</t>
  </si>
  <si>
    <t>ŽÁK</t>
  </si>
  <si>
    <t>Jiří</t>
  </si>
  <si>
    <t xml:space="preserve">JPK             </t>
  </si>
  <si>
    <t>BLAŽEK</t>
  </si>
  <si>
    <t>PERTLÍK</t>
  </si>
  <si>
    <t>Matěj</t>
  </si>
  <si>
    <t xml:space="preserve">Olymp        </t>
  </si>
  <si>
    <t>SAUBER</t>
  </si>
  <si>
    <t>HANDLOVIČ</t>
  </si>
  <si>
    <t>Karel</t>
  </si>
  <si>
    <t>SOUKUP</t>
  </si>
  <si>
    <t>David</t>
  </si>
  <si>
    <t>VOLFOVÁ</t>
  </si>
  <si>
    <t>Markéta</t>
  </si>
  <si>
    <t>BUKOVANOVÁ</t>
  </si>
  <si>
    <t>Jana</t>
  </si>
  <si>
    <t>DAŇKOVÁ</t>
  </si>
  <si>
    <t>Tereza</t>
  </si>
  <si>
    <t>UnOl</t>
  </si>
  <si>
    <t>TUČKOVÁ</t>
  </si>
  <si>
    <t xml:space="preserve">VYČÍTALOVÁ </t>
  </si>
  <si>
    <t>KLÍMOVÁ</t>
  </si>
  <si>
    <t>Rebeca</t>
  </si>
  <si>
    <t>SlCho</t>
  </si>
  <si>
    <t>KOPŘIVOVÁ</t>
  </si>
  <si>
    <t>Věra</t>
  </si>
  <si>
    <t>ROCHOVANSKÁ</t>
  </si>
  <si>
    <t>Diana</t>
  </si>
  <si>
    <t>CHUDÁRKOVÁ</t>
  </si>
  <si>
    <t>Gabriela</t>
  </si>
  <si>
    <t>ZlPK</t>
  </si>
  <si>
    <t>SLÁMOVÁ</t>
  </si>
  <si>
    <t>Klára</t>
  </si>
  <si>
    <t>sparing</t>
  </si>
  <si>
    <t>600 N 24x25 PZ á 30´´ lehce</t>
  </si>
  <si>
    <r>
      <t xml:space="preserve">      </t>
    </r>
    <r>
      <rPr>
        <b/>
        <sz val="10"/>
        <rFont val="Arial"/>
        <family val="2"/>
      </rPr>
      <t>75max</t>
    </r>
    <r>
      <rPr>
        <sz val="10"/>
        <rFont val="Arial"/>
        <family val="2"/>
      </rPr>
      <t>+75vypl) 300 vypl</t>
    </r>
  </si>
  <si>
    <r>
      <t xml:space="preserve">Kolo: </t>
    </r>
    <r>
      <rPr>
        <i/>
        <sz val="9"/>
        <rFont val="Arial"/>
        <family val="2"/>
      </rPr>
      <t>Srní-Prášily-Prášilské jezero-</t>
    </r>
  </si>
  <si>
    <t>20x50 (2MN-3Z-2PN-3K) int 10´´</t>
  </si>
  <si>
    <t>10x100 R int 10´´    100 vypl</t>
  </si>
  <si>
    <t>Poledník (1315m n.m.)-Modrava-Březník-</t>
  </si>
  <si>
    <t>400K-300Z-200P-100M</t>
  </si>
  <si>
    <t>24x25 PZ á 30´´   400 TC PZ</t>
  </si>
  <si>
    <t>5x(200PZ max čas + 200 vypl) á 7´</t>
  </si>
  <si>
    <t>800 (50R-50N-100TC)</t>
  </si>
  <si>
    <t>15x100 K á 1:40 lehce</t>
  </si>
  <si>
    <t>Petrová Michaela</t>
  </si>
  <si>
    <t>Teclová Adéla</t>
  </si>
  <si>
    <t>Vyčítalová Veronika</t>
  </si>
  <si>
    <t>Zamazalová Veronika</t>
  </si>
  <si>
    <t>Beránková Kateřina</t>
  </si>
  <si>
    <t>Neumannová Marie</t>
  </si>
  <si>
    <t>Marešová Karolína</t>
  </si>
  <si>
    <t>Dvořáková Michaela</t>
  </si>
  <si>
    <t>Praskačová Kateřina</t>
  </si>
  <si>
    <t>Veškrna Tomáš</t>
  </si>
  <si>
    <t>Jelínek Jan</t>
  </si>
  <si>
    <t>Kútnik Jan</t>
  </si>
  <si>
    <t>Kružík Adam</t>
  </si>
  <si>
    <t>Cibulka Jakub</t>
  </si>
  <si>
    <t>Vavrečka Dominik</t>
  </si>
  <si>
    <t>Jirát Miroslav</t>
  </si>
  <si>
    <t>Röhlich Robert</t>
  </si>
  <si>
    <t>Maxa Ondřej</t>
  </si>
  <si>
    <r>
      <t>Kolo:</t>
    </r>
    <r>
      <rPr>
        <i/>
        <sz val="9"/>
        <rFont val="Arial"/>
        <family val="2"/>
      </rPr>
      <t xml:space="preserve"> Srní-Antýgl-Horská Kvilda-</t>
    </r>
  </si>
  <si>
    <t>Churáňov-Nové Hutě-Chalupská slať-</t>
  </si>
  <si>
    <t>10x100PZ (1+1)á1:40/1:45</t>
  </si>
  <si>
    <t>10x200 K pac+plout á 2:30/2:40</t>
  </si>
  <si>
    <t>10x150 (100Z+50P,100Z+50M)</t>
  </si>
  <si>
    <t>10x75(50+25,25+50)HZ/II.zp</t>
  </si>
  <si>
    <t>10x25K á 25´´</t>
  </si>
  <si>
    <t>400 vyplavat</t>
  </si>
  <si>
    <t>500K+400PZ+300Z+200P+100M+</t>
  </si>
  <si>
    <t>200P+300Z+400PZ+500K)int 20´´</t>
  </si>
  <si>
    <t>100Kpacploutmax+200Nploutve+</t>
  </si>
  <si>
    <t>200HZN plout+100K ppmax int 20´´</t>
  </si>
  <si>
    <t>VT SCM IB      Srní  20.-26.9.2015</t>
  </si>
  <si>
    <t>200N-200PZ-200R-200PZ-400TC-</t>
  </si>
  <si>
    <t xml:space="preserve"> 200 PZ-200R-200PZ-200N</t>
  </si>
  <si>
    <t xml:space="preserve">   200 a dolů</t>
  </si>
  <si>
    <r>
      <rPr>
        <b/>
        <sz val="10"/>
        <rFont val="Arial"/>
        <family val="2"/>
      </rPr>
      <t>25K</t>
    </r>
    <r>
      <rPr>
        <sz val="10"/>
        <rFont val="Arial"/>
        <family val="2"/>
      </rPr>
      <t>+25-</t>
    </r>
    <r>
      <rPr>
        <b/>
        <sz val="10"/>
        <rFont val="Arial"/>
        <family val="2"/>
      </rPr>
      <t>50K</t>
    </r>
    <r>
      <rPr>
        <sz val="10"/>
        <rFont val="Arial"/>
        <family val="2"/>
      </rPr>
      <t>+25-</t>
    </r>
    <r>
      <rPr>
        <b/>
        <sz val="10"/>
        <rFont val="Arial"/>
        <family val="2"/>
      </rPr>
      <t>75K</t>
    </r>
    <r>
      <rPr>
        <sz val="10"/>
        <rFont val="Arial"/>
        <family val="2"/>
      </rPr>
      <t>+25+…do</t>
    </r>
  </si>
  <si>
    <t xml:space="preserve">  50K+100HZ)</t>
  </si>
  <si>
    <t>2x(50M+100HZ+50Z+100HZ+50P+</t>
  </si>
  <si>
    <t>8x50 2xM 1xZ 50´´/ 1´</t>
  </si>
  <si>
    <t>6x200 N 1xPZ 2xHZ int 10´´</t>
  </si>
  <si>
    <t>100 vypl 8x50 2xM 1xP 50´´/1´</t>
  </si>
  <si>
    <t>1500K plou int 45´´ 800 K int 30´´</t>
  </si>
  <si>
    <t>400K pac int 20´´ 200K int 15´´</t>
  </si>
  <si>
    <t>100K pac+plou 100 vypl</t>
  </si>
  <si>
    <t>8x50 2xM 1xK 50´´/ 1´ 200 vypl</t>
  </si>
  <si>
    <t>23.</t>
  </si>
  <si>
    <t>24.</t>
  </si>
  <si>
    <t>25.</t>
  </si>
  <si>
    <t>26.</t>
  </si>
  <si>
    <t xml:space="preserve">400rozpl 200N 200R </t>
  </si>
  <si>
    <t>BACHAN Lukáš</t>
  </si>
  <si>
    <t>DVOŘÁK Petr</t>
  </si>
  <si>
    <t>GEBAUEROVÁ Petra</t>
  </si>
  <si>
    <t>HOLUBOVÁ Kateřina</t>
  </si>
  <si>
    <t>LoTr</t>
  </si>
  <si>
    <t>HOŘAVA Martin</t>
  </si>
  <si>
    <t>KÁRNÝ Martin</t>
  </si>
  <si>
    <t>PKČá</t>
  </si>
  <si>
    <t>KARPÍŠEK Matěj</t>
  </si>
  <si>
    <t>KOSOBUDOVÁ Aneta</t>
  </si>
  <si>
    <t>KRUŽÍK Adam</t>
  </si>
  <si>
    <t>MATĚJKA Patrik</t>
  </si>
  <si>
    <t>RÖHLICH Robert</t>
  </si>
  <si>
    <t>ŠÁDKOVÁ Anna</t>
  </si>
  <si>
    <t>ZAMAZALOVÁ Veronika</t>
  </si>
  <si>
    <t>VAVREČKA Dominik</t>
  </si>
  <si>
    <t>BERÁNKOVÁ Kateřina</t>
  </si>
  <si>
    <t>TECLOVÁ Adéla</t>
  </si>
  <si>
    <t>STAVINOHOVÁ Adéla</t>
  </si>
  <si>
    <t>neplavala</t>
  </si>
  <si>
    <t xml:space="preserve">neplaval </t>
  </si>
  <si>
    <t>DVOŘÁK</t>
  </si>
  <si>
    <t>HOŘAVA</t>
  </si>
  <si>
    <t>Martin</t>
  </si>
  <si>
    <t>BACHAN</t>
  </si>
  <si>
    <t>Lukáš</t>
  </si>
  <si>
    <t>MATĚJKA</t>
  </si>
  <si>
    <t>Patrik</t>
  </si>
  <si>
    <t>KOSOBUDOVÁ</t>
  </si>
  <si>
    <t>Aneta</t>
  </si>
  <si>
    <t>KARPÍŠEK</t>
  </si>
  <si>
    <t>ŠÁDKOVÁ</t>
  </si>
  <si>
    <t>Anna</t>
  </si>
  <si>
    <t>STAVINOHOVÁ</t>
  </si>
  <si>
    <t>27.</t>
  </si>
  <si>
    <t>28.</t>
  </si>
  <si>
    <t>29.</t>
  </si>
  <si>
    <t>30.</t>
  </si>
  <si>
    <r>
      <t xml:space="preserve">Borová Lada-Kvilda-Srní         </t>
    </r>
    <r>
      <rPr>
        <b/>
        <i/>
        <sz val="9"/>
        <rFont val="Arial"/>
        <family val="2"/>
      </rPr>
      <t xml:space="preserve">  </t>
    </r>
    <r>
      <rPr>
        <b/>
        <i/>
        <sz val="10"/>
        <rFont val="Arial"/>
        <family val="2"/>
      </rPr>
      <t>71 km</t>
    </r>
  </si>
  <si>
    <t>1500 TC všechny způsoby</t>
  </si>
  <si>
    <t>6x150 3Z 1MPK 2Z</t>
  </si>
  <si>
    <t>protahovaní strečink 60´</t>
  </si>
  <si>
    <t>po dopoledním tréninku</t>
  </si>
  <si>
    <t>odjezd domů</t>
  </si>
  <si>
    <t>400 rozpl-200PZN-200PZR-200TCPZ</t>
  </si>
  <si>
    <t>16x25 PZ á 30´´</t>
  </si>
  <si>
    <t>10x200 K plou int 20´´ TF 24-26</t>
  </si>
  <si>
    <t>100 vypl 16x25 PZ á 30´´</t>
  </si>
  <si>
    <t>10x100 K packy int 20´´ TF 26-28</t>
  </si>
  <si>
    <t>10x50 pac+plou á 1´ 400 N</t>
  </si>
  <si>
    <r>
      <t>2x(</t>
    </r>
    <r>
      <rPr>
        <b/>
        <sz val="10"/>
        <rFont val="Arial"/>
        <family val="2"/>
      </rPr>
      <t>25max</t>
    </r>
    <r>
      <rPr>
        <sz val="10"/>
        <rFont val="Arial"/>
        <family val="2"/>
      </rPr>
      <t>+25vypl,</t>
    </r>
    <r>
      <rPr>
        <b/>
        <sz val="10"/>
        <rFont val="Arial"/>
        <family val="2"/>
      </rPr>
      <t>50max</t>
    </r>
    <r>
      <rPr>
        <sz val="10"/>
        <rFont val="Arial"/>
        <family val="2"/>
      </rPr>
      <t>+50,</t>
    </r>
  </si>
  <si>
    <t>2x(200N-100R-200TC+500K)M,Z</t>
  </si>
  <si>
    <t>800 MN ploutve na Z</t>
  </si>
  <si>
    <t>2x(200N-100R-200TC+500K)P,K</t>
  </si>
  <si>
    <t>20x25 PZ á 30´´ 200 vypl</t>
  </si>
  <si>
    <t>100 PZ - 300 Z  100M-200Z-100P</t>
  </si>
  <si>
    <t>300 Z plou 100-200-300-200-100PZ</t>
  </si>
  <si>
    <t>300 N 100-200-300-400-a dolů K</t>
  </si>
  <si>
    <t>300 N plout 100-200-300-200-100PZ</t>
  </si>
  <si>
    <t>100PZ</t>
  </si>
  <si>
    <t>600 rozpl</t>
  </si>
  <si>
    <t>300 Z</t>
  </si>
  <si>
    <t>300 N 100M-200Z-100P 300 Z plou</t>
  </si>
  <si>
    <t>Petr</t>
  </si>
  <si>
    <t>Holubová Kateřina</t>
  </si>
  <si>
    <t>Kosobudová Aneta</t>
  </si>
  <si>
    <t>Šádková Anna</t>
  </si>
  <si>
    <t>Hořava Martin</t>
  </si>
  <si>
    <t>Dvořák Petr</t>
  </si>
  <si>
    <t>Patrik Matějka</t>
  </si>
  <si>
    <t>Bachan Lukáš</t>
  </si>
  <si>
    <t>Karpíšek Matěj</t>
  </si>
  <si>
    <t>HISTORIE  5x(200 PZ + 200 vypl) á 7´</t>
  </si>
  <si>
    <r>
      <t xml:space="preserve">HISTORIE  PŮLHODINOVEK  2013 / 2015    </t>
    </r>
    <r>
      <rPr>
        <b/>
        <i/>
        <sz val="12"/>
        <rFont val="Arial"/>
        <family val="2"/>
      </rPr>
      <t>ženy</t>
    </r>
  </si>
  <si>
    <r>
      <t xml:space="preserve">HISTORIE  PŮLHODINOVEK  2013 / 2015   </t>
    </r>
    <r>
      <rPr>
        <b/>
        <i/>
        <sz val="12"/>
        <rFont val="Arial"/>
        <family val="2"/>
      </rPr>
      <t>muži</t>
    </r>
  </si>
  <si>
    <t>PŮLHODINOVKA          září 2015</t>
  </si>
  <si>
    <r>
      <t xml:space="preserve">5x(200 PZ max + 200 vypl) á 7´ </t>
    </r>
    <r>
      <rPr>
        <b/>
        <sz val="11"/>
        <rFont val="Arial"/>
        <family val="2"/>
      </rPr>
      <t xml:space="preserve">  </t>
    </r>
    <r>
      <rPr>
        <b/>
        <sz val="10"/>
        <rFont val="Arial"/>
        <family val="2"/>
      </rPr>
      <t>24.9.2015</t>
    </r>
  </si>
  <si>
    <r>
      <t xml:space="preserve">5x(200 Z max + 200 vypl) á 7´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24.9.2015</t>
    </r>
  </si>
  <si>
    <t>600 rozplavat</t>
  </si>
  <si>
    <t xml:space="preserve">8x(25M+75Z+25P+75K) int 10´´ </t>
  </si>
  <si>
    <t>8x(50MN+75ZR+50PN+75KR) 15´´</t>
  </si>
  <si>
    <t>8x(50M+100Z+50P+100K)plout 20´´</t>
  </si>
  <si>
    <t>mei 50 vypl a po 100 vypl</t>
  </si>
  <si>
    <t xml:space="preserve">400 rozplavat 4x300 R N TC MZPK </t>
  </si>
  <si>
    <t>61 km</t>
  </si>
  <si>
    <r>
      <t xml:space="preserve">kolo-prameny Vltavy            </t>
    </r>
    <r>
      <rPr>
        <b/>
        <i/>
        <sz val="10"/>
        <rFont val="Arial"/>
        <family val="2"/>
      </rPr>
      <t>58 km</t>
    </r>
  </si>
  <si>
    <r>
      <t xml:space="preserve">Modrava-Srní                                </t>
    </r>
    <r>
      <rPr>
        <b/>
        <i/>
        <sz val="9"/>
        <rFont val="Arial"/>
        <family val="2"/>
      </rPr>
      <t xml:space="preserve"> 62 km</t>
    </r>
  </si>
  <si>
    <r>
      <rPr>
        <i/>
        <u val="single"/>
        <sz val="9"/>
        <rFont val="Arial"/>
        <family val="2"/>
      </rPr>
      <t>kolo</t>
    </r>
    <r>
      <rPr>
        <i/>
        <sz val="9"/>
        <rFont val="Arial"/>
        <family val="2"/>
      </rPr>
      <t>: Srní-Prášily-Horní Ždánidla-Zlatý</t>
    </r>
  </si>
  <si>
    <t xml:space="preserve"> Stoleček-jezero Laka-býv.Hůrka-Pod</t>
  </si>
  <si>
    <t>Polomem-Gerlova Huť-Prášily-Srní</t>
  </si>
  <si>
    <t>300Kpacploutmax+200Nploutve+</t>
  </si>
  <si>
    <t>500K ppmax+200HZNpl+300K ppma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</si>
</sst>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  <numFmt numFmtId="166" formatCode="m:ss.0"/>
    <numFmt numFmtId="167" formatCode="m:ss.00"/>
  </numFmts>
  <fonts count="56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11"/>
      <name val="Arial CE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5" borderId="3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3" borderId="30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36" borderId="3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37" borderId="30" xfId="0" applyFont="1" applyFill="1" applyBorder="1" applyAlignment="1">
      <alignment/>
    </xf>
    <xf numFmtId="0" fontId="4" fillId="37" borderId="38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8" borderId="38" xfId="0" applyNumberFormat="1" applyFont="1" applyFill="1" applyBorder="1" applyAlignment="1">
      <alignment/>
    </xf>
    <xf numFmtId="165" fontId="4" fillId="37" borderId="40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37" borderId="41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37" borderId="40" xfId="0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32" borderId="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35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14" fillId="0" borderId="44" xfId="46" applyFont="1" applyFill="1" applyBorder="1" applyAlignment="1" applyProtection="1">
      <alignment/>
      <protection locked="0"/>
    </xf>
    <xf numFmtId="0" fontId="14" fillId="0" borderId="0" xfId="46" applyFont="1" applyFill="1" applyBorder="1" applyAlignment="1">
      <alignment horizontal="right"/>
      <protection/>
    </xf>
    <xf numFmtId="0" fontId="14" fillId="0" borderId="44" xfId="46" applyFont="1" applyFill="1" applyBorder="1" applyAlignment="1" applyProtection="1">
      <alignment horizontal="left"/>
      <protection locked="0"/>
    </xf>
    <xf numFmtId="3" fontId="14" fillId="0" borderId="0" xfId="0" applyNumberFormat="1" applyFont="1" applyAlignment="1">
      <alignment horizontal="right"/>
    </xf>
    <xf numFmtId="0" fontId="14" fillId="0" borderId="0" xfId="46" applyFont="1" applyFill="1" applyBorder="1" applyAlignment="1" applyProtection="1">
      <alignment/>
      <protection locked="0"/>
    </xf>
    <xf numFmtId="0" fontId="14" fillId="0" borderId="0" xfId="46" applyFont="1" applyFill="1" applyBorder="1" applyAlignment="1" applyProtection="1">
      <alignment horizontal="left"/>
      <protection locked="0"/>
    </xf>
    <xf numFmtId="0" fontId="0" fillId="0" borderId="44" xfId="46" applyFont="1" applyFill="1" applyBorder="1" applyAlignment="1" applyProtection="1">
      <alignment horizontal="left"/>
      <protection locked="0"/>
    </xf>
    <xf numFmtId="0" fontId="0" fillId="0" borderId="0" xfId="46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4" xfId="46" applyFont="1" applyFill="1" applyBorder="1" applyAlignment="1" applyProtection="1">
      <alignment horizontal="left"/>
      <protection locked="0"/>
    </xf>
    <xf numFmtId="0" fontId="14" fillId="0" borderId="0" xfId="46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4" fillId="0" borderId="44" xfId="0" applyFont="1" applyFill="1" applyBorder="1" applyAlignment="1">
      <alignment horizontal="left"/>
    </xf>
    <xf numFmtId="0" fontId="16" fillId="0" borderId="44" xfId="0" applyFont="1" applyFill="1" applyBorder="1" applyAlignment="1">
      <alignment horizontal="left"/>
    </xf>
    <xf numFmtId="0" fontId="14" fillId="0" borderId="44" xfId="0" applyFont="1" applyFill="1" applyBorder="1" applyAlignment="1">
      <alignment/>
    </xf>
    <xf numFmtId="0" fontId="16" fillId="0" borderId="44" xfId="0" applyFont="1" applyFill="1" applyBorder="1" applyAlignment="1">
      <alignment/>
    </xf>
    <xf numFmtId="0" fontId="7" fillId="0" borderId="4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4" xfId="0" applyFont="1" applyFill="1" applyBorder="1" applyAlignment="1">
      <alignment/>
    </xf>
    <xf numFmtId="167" fontId="7" fillId="0" borderId="44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3" fontId="14" fillId="0" borderId="0" xfId="0" applyNumberFormat="1" applyFont="1" applyAlignment="1">
      <alignment horizontal="right"/>
    </xf>
    <xf numFmtId="167" fontId="14" fillId="0" borderId="44" xfId="0" applyNumberFormat="1" applyFont="1" applyFill="1" applyBorder="1" applyAlignment="1">
      <alignment/>
    </xf>
    <xf numFmtId="0" fontId="17" fillId="0" borderId="44" xfId="0" applyFont="1" applyFill="1" applyBorder="1" applyAlignment="1">
      <alignment/>
    </xf>
    <xf numFmtId="167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167" fontId="14" fillId="39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44" xfId="46" applyFont="1" applyFill="1" applyBorder="1" applyAlignment="1" applyProtection="1">
      <alignment/>
      <protection locked="0"/>
    </xf>
    <xf numFmtId="0" fontId="7" fillId="0" borderId="44" xfId="46" applyFont="1" applyFill="1" applyBorder="1" applyAlignment="1" applyProtection="1">
      <alignment horizontal="left"/>
      <protection locked="0"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46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1" fillId="0" borderId="38" xfId="0" applyFont="1" applyBorder="1" applyAlignment="1">
      <alignment/>
    </xf>
    <xf numFmtId="0" fontId="1" fillId="0" borderId="0" xfId="0" applyFont="1" applyFill="1" applyBorder="1" applyAlignment="1">
      <alignment/>
    </xf>
    <xf numFmtId="0" fontId="19" fillId="0" borderId="23" xfId="0" applyFont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9" fillId="0" borderId="28" xfId="0" applyFont="1" applyBorder="1" applyAlignment="1">
      <alignment/>
    </xf>
    <xf numFmtId="0" fontId="20" fillId="0" borderId="29" xfId="0" applyFont="1" applyBorder="1" applyAlignment="1">
      <alignment/>
    </xf>
    <xf numFmtId="166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6" fontId="0" fillId="0" borderId="46" xfId="0" applyNumberFormat="1" applyBorder="1" applyAlignment="1">
      <alignment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66" fontId="0" fillId="0" borderId="52" xfId="0" applyNumberFormat="1" applyBorder="1" applyAlignment="1">
      <alignment/>
    </xf>
    <xf numFmtId="166" fontId="0" fillId="0" borderId="53" xfId="0" applyNumberFormat="1" applyBorder="1" applyAlignment="1">
      <alignment/>
    </xf>
    <xf numFmtId="166" fontId="0" fillId="0" borderId="54" xfId="0" applyNumberFormat="1" applyBorder="1" applyAlignment="1">
      <alignment/>
    </xf>
    <xf numFmtId="0" fontId="14" fillId="0" borderId="55" xfId="0" applyFont="1" applyBorder="1" applyAlignment="1">
      <alignment/>
    </xf>
    <xf numFmtId="0" fontId="0" fillId="0" borderId="56" xfId="0" applyBorder="1" applyAlignment="1">
      <alignment/>
    </xf>
    <xf numFmtId="0" fontId="14" fillId="0" borderId="57" xfId="0" applyFont="1" applyBorder="1" applyAlignment="1">
      <alignment/>
    </xf>
    <xf numFmtId="0" fontId="0" fillId="0" borderId="58" xfId="0" applyBorder="1" applyAlignment="1">
      <alignment/>
    </xf>
    <xf numFmtId="0" fontId="14" fillId="0" borderId="59" xfId="0" applyFont="1" applyBorder="1" applyAlignment="1">
      <alignment/>
    </xf>
    <xf numFmtId="0" fontId="0" fillId="0" borderId="60" xfId="0" applyBorder="1" applyAlignment="1">
      <alignment/>
    </xf>
    <xf numFmtId="166" fontId="0" fillId="0" borderId="61" xfId="0" applyNumberFormat="1" applyBorder="1" applyAlignment="1">
      <alignment/>
    </xf>
    <xf numFmtId="166" fontId="0" fillId="0" borderId="62" xfId="0" applyNumberFormat="1" applyBorder="1" applyAlignment="1">
      <alignment/>
    </xf>
    <xf numFmtId="166" fontId="0" fillId="0" borderId="63" xfId="0" applyNumberFormat="1" applyBorder="1" applyAlignment="1">
      <alignment/>
    </xf>
    <xf numFmtId="167" fontId="7" fillId="35" borderId="31" xfId="0" applyNumberFormat="1" applyFont="1" applyFill="1" applyBorder="1" applyAlignment="1">
      <alignment/>
    </xf>
    <xf numFmtId="167" fontId="7" fillId="35" borderId="32" xfId="0" applyNumberFormat="1" applyFont="1" applyFill="1" applyBorder="1" applyAlignment="1">
      <alignment/>
    </xf>
    <xf numFmtId="167" fontId="7" fillId="35" borderId="35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25" xfId="0" applyFont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44" xfId="46" applyFont="1" applyFill="1" applyBorder="1" applyAlignment="1" applyProtection="1">
      <alignment horizontal="left"/>
      <protection locked="0"/>
    </xf>
    <xf numFmtId="0" fontId="22" fillId="0" borderId="44" xfId="46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46" applyFont="1" applyFill="1" applyBorder="1" applyAlignment="1" applyProtection="1">
      <alignment/>
      <protection locked="0"/>
    </xf>
    <xf numFmtId="0" fontId="7" fillId="0" borderId="44" xfId="0" applyFont="1" applyFill="1" applyBorder="1" applyAlignment="1">
      <alignment/>
    </xf>
    <xf numFmtId="0" fontId="17" fillId="0" borderId="44" xfId="0" applyFont="1" applyFill="1" applyBorder="1" applyAlignment="1">
      <alignment/>
    </xf>
    <xf numFmtId="1" fontId="0" fillId="0" borderId="44" xfId="0" applyNumberFormat="1" applyFont="1" applyFill="1" applyBorder="1" applyAlignment="1">
      <alignment horizontal="left"/>
    </xf>
    <xf numFmtId="0" fontId="0" fillId="0" borderId="0" xfId="46" applyFont="1" applyFill="1" applyBorder="1" applyAlignment="1" applyProtection="1">
      <alignment horizontal="left"/>
      <protection locked="0"/>
    </xf>
    <xf numFmtId="167" fontId="0" fillId="0" borderId="44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37" borderId="28" xfId="0" applyFont="1" applyFill="1" applyBorder="1" applyAlignment="1">
      <alignment horizontal="center"/>
    </xf>
    <xf numFmtId="165" fontId="4" fillId="36" borderId="42" xfId="0" applyNumberFormat="1" applyFont="1" applyFill="1" applyBorder="1" applyAlignment="1">
      <alignment horizontal="center" vertical="center"/>
    </xf>
    <xf numFmtId="0" fontId="1" fillId="0" borderId="64" xfId="0" applyFont="1" applyBorder="1" applyAlignment="1">
      <alignment/>
    </xf>
    <xf numFmtId="0" fontId="4" fillId="37" borderId="65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7" xfId="0" applyFont="1" applyFill="1" applyBorder="1" applyAlignment="1">
      <alignment/>
    </xf>
    <xf numFmtId="0" fontId="4" fillId="37" borderId="6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165" fontId="4" fillId="36" borderId="67" xfId="0" applyNumberFormat="1" applyFont="1" applyFill="1" applyBorder="1" applyAlignment="1">
      <alignment horizontal="center" vertical="center"/>
    </xf>
    <xf numFmtId="0" fontId="4" fillId="37" borderId="67" xfId="0" applyFont="1" applyFill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4" fillId="37" borderId="72" xfId="0" applyFont="1" applyFill="1" applyBorder="1" applyAlignment="1">
      <alignment/>
    </xf>
    <xf numFmtId="0" fontId="0" fillId="0" borderId="73" xfId="0" applyBorder="1" applyAlignment="1">
      <alignment/>
    </xf>
    <xf numFmtId="166" fontId="0" fillId="0" borderId="74" xfId="0" applyNumberFormat="1" applyBorder="1" applyAlignment="1">
      <alignment/>
    </xf>
    <xf numFmtId="166" fontId="0" fillId="0" borderId="75" xfId="0" applyNumberFormat="1" applyBorder="1" applyAlignment="1">
      <alignment/>
    </xf>
    <xf numFmtId="166" fontId="0" fillId="0" borderId="76" xfId="0" applyNumberFormat="1" applyBorder="1" applyAlignment="1">
      <alignment/>
    </xf>
    <xf numFmtId="167" fontId="7" fillId="35" borderId="38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7" fontId="7" fillId="0" borderId="0" xfId="0" applyNumberFormat="1" applyFont="1" applyFill="1" applyBorder="1" applyAlignment="1">
      <alignment/>
    </xf>
    <xf numFmtId="0" fontId="14" fillId="0" borderId="55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77" xfId="0" applyFont="1" applyBorder="1" applyAlignment="1">
      <alignment/>
    </xf>
    <xf numFmtId="0" fontId="14" fillId="0" borderId="59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14" fillId="0" borderId="7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49" xfId="0" applyFill="1" applyBorder="1" applyAlignment="1">
      <alignment horizontal="center"/>
    </xf>
    <xf numFmtId="0" fontId="14" fillId="0" borderId="55" xfId="0" applyFon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14" fillId="0" borderId="57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1" xfId="0" applyFill="1" applyBorder="1" applyAlignment="1">
      <alignment horizontal="center"/>
    </xf>
    <xf numFmtId="0" fontId="14" fillId="0" borderId="59" xfId="0" applyFont="1" applyFill="1" applyBorder="1" applyAlignment="1">
      <alignment/>
    </xf>
    <xf numFmtId="0" fontId="0" fillId="0" borderId="60" xfId="0" applyFill="1" applyBorder="1" applyAlignment="1">
      <alignment/>
    </xf>
    <xf numFmtId="167" fontId="7" fillId="0" borderId="79" xfId="0" applyNumberFormat="1" applyFont="1" applyFill="1" applyBorder="1" applyAlignment="1">
      <alignment/>
    </xf>
    <xf numFmtId="167" fontId="7" fillId="0" borderId="80" xfId="0" applyNumberFormat="1" applyFont="1" applyFill="1" applyBorder="1" applyAlignment="1">
      <alignment/>
    </xf>
    <xf numFmtId="167" fontId="7" fillId="0" borderId="81" xfId="0" applyNumberFormat="1" applyFont="1" applyFill="1" applyBorder="1" applyAlignment="1">
      <alignment/>
    </xf>
    <xf numFmtId="1" fontId="0" fillId="0" borderId="31" xfId="0" applyNumberFormat="1" applyFill="1" applyBorder="1" applyAlignment="1">
      <alignment/>
    </xf>
    <xf numFmtId="1" fontId="0" fillId="0" borderId="32" xfId="0" applyNumberFormat="1" applyFill="1" applyBorder="1" applyAlignment="1">
      <alignment/>
    </xf>
    <xf numFmtId="1" fontId="0" fillId="0" borderId="35" xfId="0" applyNumberFormat="1" applyFill="1" applyBorder="1" applyAlignment="1">
      <alignment/>
    </xf>
    <xf numFmtId="167" fontId="7" fillId="35" borderId="79" xfId="0" applyNumberFormat="1" applyFont="1" applyFill="1" applyBorder="1" applyAlignment="1">
      <alignment/>
    </xf>
    <xf numFmtId="167" fontId="7" fillId="35" borderId="80" xfId="0" applyNumberFormat="1" applyFont="1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67" fontId="7" fillId="35" borderId="34" xfId="0" applyNumberFormat="1" applyFont="1" applyFill="1" applyBorder="1" applyAlignment="1">
      <alignment/>
    </xf>
    <xf numFmtId="0" fontId="20" fillId="0" borderId="23" xfId="0" applyFont="1" applyBorder="1" applyAlignment="1">
      <alignment/>
    </xf>
    <xf numFmtId="1" fontId="4" fillId="37" borderId="82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right"/>
    </xf>
    <xf numFmtId="0" fontId="7" fillId="37" borderId="29" xfId="0" applyFont="1" applyFill="1" applyBorder="1" applyAlignment="1">
      <alignment horizontal="center" vertical="center" textRotation="90" wrapText="1"/>
    </xf>
    <xf numFmtId="0" fontId="7" fillId="3" borderId="67" xfId="0" applyFont="1" applyFill="1" applyBorder="1" applyAlignment="1">
      <alignment horizontal="center" vertical="center" textRotation="90" wrapText="1"/>
    </xf>
    <xf numFmtId="0" fontId="6" fillId="32" borderId="55" xfId="0" applyFont="1" applyFill="1" applyBorder="1" applyAlignment="1">
      <alignment horizontal="center" vertical="center" wrapText="1"/>
    </xf>
    <xf numFmtId="0" fontId="6" fillId="32" borderId="59" xfId="0" applyFont="1" applyFill="1" applyBorder="1" applyAlignment="1">
      <alignment horizontal="center" vertical="center" wrapText="1"/>
    </xf>
    <xf numFmtId="0" fontId="6" fillId="32" borderId="56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11" fillId="40" borderId="83" xfId="0" applyFont="1" applyFill="1" applyBorder="1" applyAlignment="1">
      <alignment horizontal="center" vertical="center" wrapText="1"/>
    </xf>
    <xf numFmtId="0" fontId="12" fillId="40" borderId="65" xfId="0" applyFont="1" applyFill="1" applyBorder="1" applyAlignment="1">
      <alignment horizontal="center" vertical="center" wrapText="1"/>
    </xf>
    <xf numFmtId="0" fontId="12" fillId="40" borderId="84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textRotation="90" wrapText="1"/>
    </xf>
    <xf numFmtId="0" fontId="7" fillId="33" borderId="67" xfId="0" applyFont="1" applyFill="1" applyBorder="1" applyAlignment="1">
      <alignment horizontal="center" vertical="center" textRotation="90" wrapText="1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textRotation="90" wrapText="1"/>
    </xf>
    <xf numFmtId="164" fontId="4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7" fillId="41" borderId="67" xfId="0" applyFont="1" applyFill="1" applyBorder="1" applyAlignment="1">
      <alignment horizontal="center" vertical="center" textRotation="90" wrapText="1"/>
    </xf>
    <xf numFmtId="0" fontId="7" fillId="35" borderId="67" xfId="0" applyFont="1" applyFill="1" applyBorder="1" applyAlignment="1">
      <alignment horizontal="center" vertical="center" textRotation="90" wrapText="1"/>
    </xf>
    <xf numFmtId="0" fontId="7" fillId="5" borderId="67" xfId="0" applyFont="1" applyFill="1" applyBorder="1" applyAlignment="1">
      <alignment horizontal="center" vertical="center" textRotation="90" wrapText="1"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37" borderId="85" xfId="0" applyFont="1" applyFill="1" applyBorder="1" applyAlignment="1">
      <alignment horizontal="center" vertical="center"/>
    </xf>
    <xf numFmtId="0" fontId="3" fillId="37" borderId="86" xfId="0" applyFont="1" applyFill="1" applyBorder="1" applyAlignment="1">
      <alignment horizontal="center" vertical="center"/>
    </xf>
    <xf numFmtId="0" fontId="3" fillId="37" borderId="87" xfId="0" applyFont="1" applyFill="1" applyBorder="1" applyAlignment="1">
      <alignment horizontal="center" vertical="center"/>
    </xf>
    <xf numFmtId="0" fontId="3" fillId="37" borderId="88" xfId="0" applyFont="1" applyFill="1" applyBorder="1" applyAlignment="1">
      <alignment horizontal="center" vertical="center"/>
    </xf>
    <xf numFmtId="0" fontId="3" fillId="37" borderId="89" xfId="0" applyFont="1" applyFill="1" applyBorder="1" applyAlignment="1">
      <alignment horizontal="center" vertical="center"/>
    </xf>
    <xf numFmtId="0" fontId="3" fillId="37" borderId="90" xfId="0" applyFont="1" applyFill="1" applyBorder="1" applyAlignment="1">
      <alignment horizontal="center" vertical="center"/>
    </xf>
    <xf numFmtId="0" fontId="3" fillId="42" borderId="85" xfId="0" applyFont="1" applyFill="1" applyBorder="1" applyAlignment="1">
      <alignment horizontal="center" vertical="center"/>
    </xf>
    <xf numFmtId="0" fontId="3" fillId="42" borderId="86" xfId="0" applyFont="1" applyFill="1" applyBorder="1" applyAlignment="1">
      <alignment horizontal="center" vertical="center"/>
    </xf>
    <xf numFmtId="3" fontId="3" fillId="42" borderId="86" xfId="0" applyNumberFormat="1" applyFont="1" applyFill="1" applyBorder="1" applyAlignment="1">
      <alignment horizontal="center" vertical="center"/>
    </xf>
    <xf numFmtId="0" fontId="3" fillId="42" borderId="87" xfId="0" applyFont="1" applyFill="1" applyBorder="1" applyAlignment="1">
      <alignment horizontal="center" vertical="center"/>
    </xf>
    <xf numFmtId="0" fontId="3" fillId="42" borderId="88" xfId="0" applyFont="1" applyFill="1" applyBorder="1" applyAlignment="1">
      <alignment horizontal="center" vertical="center"/>
    </xf>
    <xf numFmtId="0" fontId="3" fillId="42" borderId="89" xfId="0" applyFont="1" applyFill="1" applyBorder="1" applyAlignment="1">
      <alignment horizontal="center" vertical="center"/>
    </xf>
    <xf numFmtId="3" fontId="3" fillId="42" borderId="89" xfId="0" applyNumberFormat="1" applyFont="1" applyFill="1" applyBorder="1" applyAlignment="1">
      <alignment horizontal="center" vertical="center"/>
    </xf>
    <xf numFmtId="0" fontId="3" fillId="42" borderId="90" xfId="0" applyFont="1" applyFill="1" applyBorder="1" applyAlignment="1">
      <alignment horizontal="center" vertical="center"/>
    </xf>
    <xf numFmtId="0" fontId="7" fillId="42" borderId="86" xfId="0" applyFont="1" applyFill="1" applyBorder="1" applyAlignment="1">
      <alignment horizontal="center" vertical="center"/>
    </xf>
    <xf numFmtId="166" fontId="7" fillId="42" borderId="86" xfId="0" applyNumberFormat="1" applyFont="1" applyFill="1" applyBorder="1" applyAlignment="1">
      <alignment horizontal="center" vertical="center"/>
    </xf>
    <xf numFmtId="166" fontId="7" fillId="42" borderId="87" xfId="0" applyNumberFormat="1" applyFont="1" applyFill="1" applyBorder="1" applyAlignment="1">
      <alignment horizontal="center" vertical="center"/>
    </xf>
    <xf numFmtId="0" fontId="7" fillId="42" borderId="88" xfId="0" applyFont="1" applyFill="1" applyBorder="1" applyAlignment="1">
      <alignment horizontal="center" vertical="center"/>
    </xf>
    <xf numFmtId="0" fontId="7" fillId="42" borderId="89" xfId="0" applyFont="1" applyFill="1" applyBorder="1" applyAlignment="1">
      <alignment horizontal="center" vertical="center"/>
    </xf>
    <xf numFmtId="166" fontId="7" fillId="42" borderId="89" xfId="0" applyNumberFormat="1" applyFont="1" applyFill="1" applyBorder="1" applyAlignment="1">
      <alignment horizontal="center" vertical="center"/>
    </xf>
    <xf numFmtId="166" fontId="7" fillId="42" borderId="90" xfId="0" applyNumberFormat="1" applyFont="1" applyFill="1" applyBorder="1" applyAlignment="1">
      <alignment horizontal="center" vertical="center"/>
    </xf>
    <xf numFmtId="0" fontId="3" fillId="43" borderId="85" xfId="0" applyFont="1" applyFill="1" applyBorder="1" applyAlignment="1">
      <alignment horizontal="center" vertical="center"/>
    </xf>
    <xf numFmtId="0" fontId="3" fillId="43" borderId="86" xfId="0" applyFont="1" applyFill="1" applyBorder="1" applyAlignment="1">
      <alignment horizontal="center" vertical="center"/>
    </xf>
    <xf numFmtId="3" fontId="3" fillId="43" borderId="86" xfId="0" applyNumberFormat="1" applyFont="1" applyFill="1" applyBorder="1" applyAlignment="1">
      <alignment horizontal="center" vertical="center"/>
    </xf>
    <xf numFmtId="0" fontId="0" fillId="43" borderId="86" xfId="0" applyFill="1" applyBorder="1" applyAlignment="1">
      <alignment/>
    </xf>
    <xf numFmtId="0" fontId="0" fillId="43" borderId="87" xfId="0" applyFill="1" applyBorder="1" applyAlignment="1">
      <alignment/>
    </xf>
    <xf numFmtId="0" fontId="3" fillId="43" borderId="88" xfId="0" applyFont="1" applyFill="1" applyBorder="1" applyAlignment="1">
      <alignment horizontal="center" vertical="center"/>
    </xf>
    <xf numFmtId="0" fontId="3" fillId="43" borderId="89" xfId="0" applyFont="1" applyFill="1" applyBorder="1" applyAlignment="1">
      <alignment horizontal="center" vertical="center"/>
    </xf>
    <xf numFmtId="3" fontId="3" fillId="43" borderId="89" xfId="0" applyNumberFormat="1" applyFont="1" applyFill="1" applyBorder="1" applyAlignment="1">
      <alignment horizontal="center" vertical="center"/>
    </xf>
    <xf numFmtId="0" fontId="0" fillId="43" borderId="89" xfId="0" applyFill="1" applyBorder="1" applyAlignment="1">
      <alignment/>
    </xf>
    <xf numFmtId="0" fontId="0" fillId="43" borderId="90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40">
      <selection activeCell="H69" sqref="H69"/>
    </sheetView>
  </sheetViews>
  <sheetFormatPr defaultColWidth="9.140625" defaultRowHeight="12.75"/>
  <cols>
    <col min="1" max="1" width="5.8515625" style="0" customWidth="1"/>
    <col min="2" max="5" width="7.7109375" style="0" customWidth="1"/>
    <col min="6" max="6" width="5.7109375" style="19" customWidth="1"/>
    <col min="7" max="10" width="7.7109375" style="0" customWidth="1"/>
    <col min="11" max="11" width="5.7109375" style="19" customWidth="1"/>
    <col min="12" max="12" width="6.28125" style="4" customWidth="1"/>
    <col min="13" max="13" width="6.28125" style="5" customWidth="1"/>
  </cols>
  <sheetData>
    <row r="1" spans="1:13" ht="13.5" thickBot="1">
      <c r="A1" s="1"/>
      <c r="B1" s="2"/>
      <c r="C1" s="2"/>
      <c r="D1" s="2"/>
      <c r="E1" s="2"/>
      <c r="F1" s="3"/>
      <c r="G1" s="2"/>
      <c r="H1" s="2"/>
      <c r="I1" s="2"/>
      <c r="J1" s="2"/>
      <c r="K1" s="3"/>
      <c r="L1" s="256" t="s">
        <v>15</v>
      </c>
      <c r="M1" s="258" t="s">
        <v>16</v>
      </c>
    </row>
    <row r="2" spans="1:13" ht="16.5" thickBot="1">
      <c r="A2" s="44"/>
      <c r="B2" s="260" t="s">
        <v>177</v>
      </c>
      <c r="C2" s="261"/>
      <c r="D2" s="261"/>
      <c r="E2" s="261"/>
      <c r="F2" s="261"/>
      <c r="G2" s="261"/>
      <c r="H2" s="261"/>
      <c r="I2" s="261"/>
      <c r="J2" s="262"/>
      <c r="K2" s="50"/>
      <c r="L2" s="257"/>
      <c r="M2" s="259"/>
    </row>
    <row r="3" spans="1:11" ht="12.75">
      <c r="A3" s="45">
        <v>20</v>
      </c>
      <c r="B3" s="9"/>
      <c r="C3" s="9"/>
      <c r="D3" s="9"/>
      <c r="E3" s="9"/>
      <c r="F3" s="39"/>
      <c r="G3" s="9" t="s">
        <v>28</v>
      </c>
      <c r="H3" s="9"/>
      <c r="I3" s="9"/>
      <c r="J3" s="9"/>
      <c r="K3" s="36">
        <v>1</v>
      </c>
    </row>
    <row r="4" spans="1:11" ht="12.75">
      <c r="A4" s="255" t="s">
        <v>7</v>
      </c>
      <c r="B4" s="9"/>
      <c r="C4" s="9"/>
      <c r="D4" s="9"/>
      <c r="E4" s="9"/>
      <c r="F4" s="37"/>
      <c r="G4" s="9" t="s">
        <v>178</v>
      </c>
      <c r="H4" s="9"/>
      <c r="I4" s="9"/>
      <c r="J4" s="9"/>
      <c r="K4" s="37">
        <v>2</v>
      </c>
    </row>
    <row r="5" spans="1:11" ht="12.75">
      <c r="A5" s="255"/>
      <c r="B5" s="9"/>
      <c r="C5" s="9" t="s">
        <v>26</v>
      </c>
      <c r="D5" s="9"/>
      <c r="E5" s="9"/>
      <c r="F5" s="37"/>
      <c r="G5" s="9" t="s">
        <v>179</v>
      </c>
      <c r="H5" s="9"/>
      <c r="I5" s="9"/>
      <c r="J5" s="9"/>
      <c r="K5" s="37"/>
    </row>
    <row r="6" spans="1:11" ht="12.75">
      <c r="A6" s="255"/>
      <c r="B6" s="9"/>
      <c r="C6" s="9" t="s">
        <v>27</v>
      </c>
      <c r="D6" s="9"/>
      <c r="E6" s="13"/>
      <c r="F6" s="37"/>
      <c r="G6" s="20" t="s">
        <v>181</v>
      </c>
      <c r="H6" s="9"/>
      <c r="I6" s="9"/>
      <c r="J6" s="13"/>
      <c r="K6" s="37"/>
    </row>
    <row r="7" spans="1:11" ht="12.75">
      <c r="A7" s="255"/>
      <c r="B7" s="9"/>
      <c r="C7" s="9"/>
      <c r="D7" s="9"/>
      <c r="E7" s="9"/>
      <c r="F7" s="37"/>
      <c r="G7" s="20" t="s">
        <v>180</v>
      </c>
      <c r="H7" s="9"/>
      <c r="I7" s="9"/>
      <c r="J7" s="9"/>
      <c r="K7" s="37">
        <v>2</v>
      </c>
    </row>
    <row r="8" spans="1:11" ht="12.75">
      <c r="A8" s="255"/>
      <c r="B8" s="9"/>
      <c r="C8" s="9"/>
      <c r="D8" s="9"/>
      <c r="E8" s="13"/>
      <c r="F8" s="37"/>
      <c r="G8" s="20" t="s">
        <v>183</v>
      </c>
      <c r="H8" s="9"/>
      <c r="I8" s="9"/>
      <c r="J8" s="13"/>
      <c r="K8" s="37"/>
    </row>
    <row r="9" spans="1:11" ht="12.75">
      <c r="A9" s="255"/>
      <c r="B9" s="9"/>
      <c r="C9" s="9"/>
      <c r="D9" s="9"/>
      <c r="E9" s="9"/>
      <c r="F9" s="37"/>
      <c r="G9" s="20" t="s">
        <v>182</v>
      </c>
      <c r="H9" s="9"/>
      <c r="I9" s="9"/>
      <c r="J9" s="9"/>
      <c r="K9" s="37">
        <v>1.2</v>
      </c>
    </row>
    <row r="10" spans="1:11" ht="13.5" thickBot="1">
      <c r="A10" s="255"/>
      <c r="B10" s="20"/>
      <c r="C10" s="9"/>
      <c r="D10" s="9"/>
      <c r="E10" s="13"/>
      <c r="F10" s="38"/>
      <c r="G10" s="20" t="s">
        <v>9</v>
      </c>
      <c r="H10" s="9"/>
      <c r="I10" s="9"/>
      <c r="J10" s="13"/>
      <c r="K10" s="38">
        <v>2</v>
      </c>
    </row>
    <row r="11" spans="1:13" ht="13.5" thickBot="1">
      <c r="A11" s="49">
        <f>SUM(F11,K11)</f>
        <v>8.2</v>
      </c>
      <c r="B11" s="72"/>
      <c r="C11" s="20"/>
      <c r="D11" s="9"/>
      <c r="E11" s="9"/>
      <c r="F11" s="51">
        <f>SUM(F3:F10)</f>
        <v>0</v>
      </c>
      <c r="G11" s="72"/>
      <c r="H11" s="20"/>
      <c r="I11" s="9"/>
      <c r="J11" s="9"/>
      <c r="K11" s="62">
        <f>SUM(K3:K10)</f>
        <v>8.2</v>
      </c>
      <c r="L11" s="15">
        <v>120</v>
      </c>
      <c r="M11" s="16">
        <v>0</v>
      </c>
    </row>
    <row r="12" spans="1:11" ht="12.75">
      <c r="A12" s="46" t="s">
        <v>92</v>
      </c>
      <c r="B12" s="6" t="s">
        <v>29</v>
      </c>
      <c r="C12" s="7"/>
      <c r="D12" s="7"/>
      <c r="E12" s="7"/>
      <c r="F12" s="36">
        <v>0.8</v>
      </c>
      <c r="G12" s="32" t="s">
        <v>195</v>
      </c>
      <c r="H12" s="27"/>
      <c r="I12" s="27"/>
      <c r="J12" s="27"/>
      <c r="K12" s="39">
        <v>0.8</v>
      </c>
    </row>
    <row r="13" spans="1:11" ht="12.75" customHeight="1">
      <c r="A13" s="270" t="s">
        <v>5</v>
      </c>
      <c r="B13" s="8" t="s">
        <v>184</v>
      </c>
      <c r="C13" s="9"/>
      <c r="D13" s="9"/>
      <c r="E13" s="9"/>
      <c r="F13" s="37">
        <v>0.4</v>
      </c>
      <c r="G13" s="33" t="s">
        <v>168</v>
      </c>
      <c r="H13" s="9"/>
      <c r="I13" s="9"/>
      <c r="K13" s="37">
        <v>1</v>
      </c>
    </row>
    <row r="14" spans="1:17" ht="12.75">
      <c r="A14" s="270"/>
      <c r="B14" s="8" t="s">
        <v>185</v>
      </c>
      <c r="C14" s="9"/>
      <c r="D14" s="9"/>
      <c r="E14" s="9"/>
      <c r="F14" s="37">
        <v>1.2</v>
      </c>
      <c r="G14" s="33" t="s">
        <v>169</v>
      </c>
      <c r="H14" s="9"/>
      <c r="I14" s="9"/>
      <c r="J14" s="9"/>
      <c r="K14" s="37">
        <v>2</v>
      </c>
      <c r="Q14" s="9"/>
    </row>
    <row r="15" spans="1:11" ht="12.75">
      <c r="A15" s="270"/>
      <c r="B15" s="8" t="s">
        <v>186</v>
      </c>
      <c r="C15" s="9"/>
      <c r="D15" s="9"/>
      <c r="E15" s="13"/>
      <c r="F15" s="37">
        <v>0.5</v>
      </c>
      <c r="G15" s="33" t="s">
        <v>167</v>
      </c>
      <c r="H15" s="9"/>
      <c r="I15" s="9"/>
      <c r="J15" s="9"/>
      <c r="K15" s="37">
        <v>1.5</v>
      </c>
    </row>
    <row r="16" spans="1:11" ht="12.75">
      <c r="A16" s="270"/>
      <c r="B16" s="8" t="s">
        <v>187</v>
      </c>
      <c r="C16" s="9"/>
      <c r="D16" s="9"/>
      <c r="E16" s="9"/>
      <c r="F16" s="37">
        <v>2.3</v>
      </c>
      <c r="G16" s="33" t="s">
        <v>170</v>
      </c>
      <c r="H16" s="9"/>
      <c r="I16" s="9"/>
      <c r="J16" s="9"/>
      <c r="K16" s="37"/>
    </row>
    <row r="17" spans="1:11" ht="12.75">
      <c r="A17" s="270"/>
      <c r="B17" s="8" t="s">
        <v>188</v>
      </c>
      <c r="C17" s="9"/>
      <c r="D17" s="9"/>
      <c r="E17" s="9"/>
      <c r="F17" s="37">
        <v>0.6</v>
      </c>
      <c r="G17" s="33" t="s">
        <v>171</v>
      </c>
      <c r="H17" s="9"/>
      <c r="I17" s="9"/>
      <c r="J17" s="9"/>
      <c r="K17" s="37">
        <v>1</v>
      </c>
    </row>
    <row r="18" spans="1:11" ht="12.75">
      <c r="A18" s="270"/>
      <c r="B18" s="8" t="s">
        <v>189</v>
      </c>
      <c r="C18" s="9"/>
      <c r="D18" s="9"/>
      <c r="E18" s="9"/>
      <c r="F18" s="37">
        <v>0.2</v>
      </c>
      <c r="G18" s="33" t="s">
        <v>172</v>
      </c>
      <c r="H18" s="9"/>
      <c r="I18" s="9"/>
      <c r="J18" s="9"/>
      <c r="K18" s="37">
        <v>0.4</v>
      </c>
    </row>
    <row r="19" spans="1:11" ht="13.5" thickBot="1">
      <c r="A19" s="270"/>
      <c r="B19" s="8" t="s">
        <v>190</v>
      </c>
      <c r="C19" s="9"/>
      <c r="D19" s="9"/>
      <c r="E19" s="9"/>
      <c r="F19" s="81">
        <v>0.6</v>
      </c>
      <c r="G19" s="8"/>
      <c r="H19" s="9"/>
      <c r="I19" s="9"/>
      <c r="J19" s="9"/>
      <c r="K19" s="81"/>
    </row>
    <row r="20" spans="1:13" ht="13.5" thickBot="1">
      <c r="A20" s="49">
        <f>SUM(F20,K20)</f>
        <v>13.3</v>
      </c>
      <c r="B20" s="73"/>
      <c r="C20" s="74"/>
      <c r="D20" s="74"/>
      <c r="E20" s="74"/>
      <c r="F20" s="52">
        <f>SUM(F12:F19)</f>
        <v>6.6</v>
      </c>
      <c r="G20" s="75" t="s">
        <v>281</v>
      </c>
      <c r="H20" s="74"/>
      <c r="I20" s="74"/>
      <c r="J20" s="17"/>
      <c r="K20" s="53">
        <f>SUM(K12:K19)</f>
        <v>6.7</v>
      </c>
      <c r="L20" s="15">
        <v>210</v>
      </c>
      <c r="M20" s="16">
        <v>180</v>
      </c>
    </row>
    <row r="21" spans="1:22" ht="12.75">
      <c r="A21" s="47" t="s">
        <v>93</v>
      </c>
      <c r="B21" s="32" t="s">
        <v>10</v>
      </c>
      <c r="C21" s="27"/>
      <c r="D21" s="27"/>
      <c r="E21" s="27"/>
      <c r="F21" s="36">
        <v>1</v>
      </c>
      <c r="G21" s="138" t="s">
        <v>165</v>
      </c>
      <c r="H21" s="27"/>
      <c r="I21" s="27"/>
      <c r="J21" s="28"/>
      <c r="K21" s="18"/>
      <c r="R21" s="20"/>
      <c r="S21" s="9"/>
      <c r="T21" s="9"/>
      <c r="U21" s="9"/>
      <c r="V21" s="10"/>
    </row>
    <row r="22" spans="1:22" ht="12.75" customHeight="1">
      <c r="A22" s="271" t="s">
        <v>6</v>
      </c>
      <c r="B22" s="33" t="s">
        <v>11</v>
      </c>
      <c r="C22" s="9"/>
      <c r="D22" s="9"/>
      <c r="E22" s="9"/>
      <c r="F22" s="37">
        <v>0.5</v>
      </c>
      <c r="G22" s="139" t="s">
        <v>166</v>
      </c>
      <c r="H22" s="167"/>
      <c r="I22" s="167"/>
      <c r="J22" s="168"/>
      <c r="K22" s="12"/>
      <c r="R22" s="20"/>
      <c r="S22" s="9"/>
      <c r="T22" s="9"/>
      <c r="U22" s="9"/>
      <c r="V22" s="10"/>
    </row>
    <row r="23" spans="1:22" ht="12.75">
      <c r="A23" s="271"/>
      <c r="B23" s="33" t="s">
        <v>14</v>
      </c>
      <c r="C23" s="9"/>
      <c r="D23" s="9"/>
      <c r="E23" s="9"/>
      <c r="F23" s="37">
        <v>1.6</v>
      </c>
      <c r="G23" s="139" t="s">
        <v>234</v>
      </c>
      <c r="H23" s="167"/>
      <c r="I23" s="167"/>
      <c r="J23" s="168"/>
      <c r="K23" s="12"/>
      <c r="R23" s="20"/>
      <c r="S23" s="9"/>
      <c r="T23" s="9"/>
      <c r="U23" s="9"/>
      <c r="V23" s="10"/>
    </row>
    <row r="24" spans="1:22" ht="12.75">
      <c r="A24" s="271"/>
      <c r="B24" s="59" t="s">
        <v>12</v>
      </c>
      <c r="C24" s="9"/>
      <c r="D24" s="9"/>
      <c r="E24" s="9"/>
      <c r="F24" s="37">
        <v>2.3</v>
      </c>
      <c r="G24" s="20" t="s">
        <v>29</v>
      </c>
      <c r="H24" s="9"/>
      <c r="I24" s="9"/>
      <c r="J24" s="11"/>
      <c r="K24" s="12">
        <v>0.8</v>
      </c>
      <c r="R24" s="20"/>
      <c r="S24" s="9"/>
      <c r="T24" s="9"/>
      <c r="U24" s="9"/>
      <c r="V24" s="10"/>
    </row>
    <row r="25" spans="1:22" ht="12.75">
      <c r="A25" s="271"/>
      <c r="B25" s="33" t="s">
        <v>136</v>
      </c>
      <c r="C25" s="9"/>
      <c r="D25" s="9"/>
      <c r="E25" s="9"/>
      <c r="F25" s="37">
        <v>1.2</v>
      </c>
      <c r="G25" s="20" t="s">
        <v>235</v>
      </c>
      <c r="H25" s="9"/>
      <c r="I25" s="13"/>
      <c r="J25" s="11"/>
      <c r="K25" s="12">
        <v>1.5</v>
      </c>
      <c r="R25" s="20"/>
      <c r="S25" s="9"/>
      <c r="T25" s="13"/>
      <c r="U25" s="9"/>
      <c r="V25" s="10"/>
    </row>
    <row r="26" spans="1:22" ht="12.75">
      <c r="A26" s="271"/>
      <c r="B26" s="33" t="s">
        <v>13</v>
      </c>
      <c r="C26" s="9"/>
      <c r="D26" s="9"/>
      <c r="E26" s="9"/>
      <c r="F26" s="37">
        <v>0.2</v>
      </c>
      <c r="G26" s="20" t="s">
        <v>236</v>
      </c>
      <c r="H26" s="9"/>
      <c r="I26" s="9"/>
      <c r="J26" s="11"/>
      <c r="K26" s="12">
        <v>0.9</v>
      </c>
      <c r="R26" s="82"/>
      <c r="S26" s="9"/>
      <c r="T26" s="9"/>
      <c r="U26" s="9"/>
      <c r="V26" s="10"/>
    </row>
    <row r="27" spans="1:22" ht="12.75">
      <c r="A27" s="271"/>
      <c r="B27" s="8"/>
      <c r="C27" s="20" t="s">
        <v>0</v>
      </c>
      <c r="D27" s="9"/>
      <c r="E27" s="9"/>
      <c r="F27" s="37"/>
      <c r="G27" s="20"/>
      <c r="H27" s="9"/>
      <c r="I27" s="9"/>
      <c r="J27" s="11"/>
      <c r="K27" s="12"/>
      <c r="R27" s="20"/>
      <c r="S27" s="9"/>
      <c r="T27" s="9"/>
      <c r="U27" s="9"/>
      <c r="V27" s="10"/>
    </row>
    <row r="28" spans="1:22" ht="13.5" thickBot="1">
      <c r="A28" s="271"/>
      <c r="B28" s="8" t="s">
        <v>0</v>
      </c>
      <c r="C28" s="9"/>
      <c r="D28" s="9"/>
      <c r="E28" s="9"/>
      <c r="F28" s="38" t="s">
        <v>0</v>
      </c>
      <c r="G28" s="20"/>
      <c r="H28" s="9"/>
      <c r="I28" s="9"/>
      <c r="J28" s="11"/>
      <c r="K28" s="14"/>
      <c r="R28" s="20"/>
      <c r="S28" s="9"/>
      <c r="T28" s="9"/>
      <c r="U28" s="9"/>
      <c r="V28" s="10"/>
    </row>
    <row r="29" spans="1:13" ht="13.5" thickBot="1">
      <c r="A29" s="49">
        <f>SUM(F29,K29)</f>
        <v>10</v>
      </c>
      <c r="B29" s="76"/>
      <c r="C29" s="20"/>
      <c r="D29" s="20"/>
      <c r="E29" s="9"/>
      <c r="F29" s="51">
        <f>SUM(F21:F28)</f>
        <v>6.800000000000001</v>
      </c>
      <c r="G29" s="83"/>
      <c r="H29" s="9"/>
      <c r="I29" s="9"/>
      <c r="J29" s="11"/>
      <c r="K29" s="53">
        <f>SUM(K21:K28)</f>
        <v>3.1999999999999997</v>
      </c>
      <c r="L29" s="15">
        <v>180</v>
      </c>
      <c r="M29" s="16">
        <v>240</v>
      </c>
    </row>
    <row r="30" spans="1:22" ht="12.75">
      <c r="A30" s="48" t="s">
        <v>191</v>
      </c>
      <c r="B30" s="6" t="s">
        <v>240</v>
      </c>
      <c r="C30" s="7"/>
      <c r="D30" s="7"/>
      <c r="E30" s="7"/>
      <c r="F30" s="36">
        <v>1</v>
      </c>
      <c r="G30" s="32"/>
      <c r="H30" s="27"/>
      <c r="I30" s="27"/>
      <c r="J30" s="27"/>
      <c r="K30" s="36"/>
      <c r="R30" s="20"/>
      <c r="S30" s="20"/>
      <c r="T30" s="20"/>
      <c r="U30" s="20"/>
      <c r="V30" s="137"/>
    </row>
    <row r="31" spans="1:22" ht="12.75" customHeight="1">
      <c r="A31" s="263" t="s">
        <v>7</v>
      </c>
      <c r="B31" s="8" t="s">
        <v>241</v>
      </c>
      <c r="C31" s="9"/>
      <c r="D31" s="9"/>
      <c r="E31" s="9"/>
      <c r="F31" s="37">
        <v>0.4</v>
      </c>
      <c r="G31" s="33" t="s">
        <v>8</v>
      </c>
      <c r="H31" s="9"/>
      <c r="I31" s="9"/>
      <c r="J31" s="29"/>
      <c r="K31" s="24">
        <v>0.4</v>
      </c>
      <c r="R31" s="20"/>
      <c r="S31" s="20"/>
      <c r="T31" s="20"/>
      <c r="U31" s="20"/>
      <c r="V31" s="137"/>
    </row>
    <row r="32" spans="1:22" ht="12.75">
      <c r="A32" s="263"/>
      <c r="B32" s="8" t="s">
        <v>242</v>
      </c>
      <c r="C32" s="9"/>
      <c r="D32" s="9"/>
      <c r="E32" s="13"/>
      <c r="F32" s="37">
        <v>2</v>
      </c>
      <c r="G32" s="33" t="s">
        <v>139</v>
      </c>
      <c r="H32" s="9"/>
      <c r="I32" s="9"/>
      <c r="J32" s="29"/>
      <c r="K32" s="25">
        <v>1</v>
      </c>
      <c r="R32" s="20"/>
      <c r="S32" s="20"/>
      <c r="T32" s="20"/>
      <c r="U32" s="82"/>
      <c r="V32" s="137"/>
    </row>
    <row r="33" spans="1:22" ht="12.75">
      <c r="A33" s="263"/>
      <c r="B33" s="8" t="s">
        <v>243</v>
      </c>
      <c r="C33" s="9"/>
      <c r="D33" s="9"/>
      <c r="E33" s="9"/>
      <c r="F33" s="37">
        <v>0.5</v>
      </c>
      <c r="G33" s="33" t="s">
        <v>140</v>
      </c>
      <c r="H33" s="9"/>
      <c r="I33" s="9"/>
      <c r="J33" s="29"/>
      <c r="K33" s="25">
        <v>1.1</v>
      </c>
      <c r="R33" s="20"/>
      <c r="S33" s="20"/>
      <c r="T33" s="20"/>
      <c r="U33" s="20"/>
      <c r="V33" s="137"/>
    </row>
    <row r="34" spans="1:22" ht="12.75">
      <c r="A34" s="263"/>
      <c r="B34" s="8" t="s">
        <v>244</v>
      </c>
      <c r="C34" s="9"/>
      <c r="D34" s="9"/>
      <c r="E34" s="9"/>
      <c r="F34" s="37">
        <v>1</v>
      </c>
      <c r="G34" s="140" t="s">
        <v>246</v>
      </c>
      <c r="H34" s="9"/>
      <c r="I34" s="9"/>
      <c r="J34" s="29"/>
      <c r="K34" s="25">
        <v>0.6</v>
      </c>
      <c r="R34" s="20"/>
      <c r="S34" s="20"/>
      <c r="T34" s="20"/>
      <c r="U34" s="20"/>
      <c r="V34" s="137"/>
    </row>
    <row r="35" spans="1:22" ht="12.75">
      <c r="A35" s="263"/>
      <c r="B35" s="8" t="s">
        <v>243</v>
      </c>
      <c r="C35" s="9"/>
      <c r="D35" s="9"/>
      <c r="E35" s="9"/>
      <c r="F35" s="37">
        <v>0.5</v>
      </c>
      <c r="G35" s="140" t="s">
        <v>137</v>
      </c>
      <c r="H35" s="9"/>
      <c r="I35" s="9"/>
      <c r="J35" s="29"/>
      <c r="K35" s="25">
        <v>0.3</v>
      </c>
      <c r="R35" s="20"/>
      <c r="S35" s="20"/>
      <c r="T35" s="20"/>
      <c r="U35" s="20"/>
      <c r="V35" s="137"/>
    </row>
    <row r="36" spans="1:22" ht="12.75">
      <c r="A36" s="263"/>
      <c r="B36" s="8" t="s">
        <v>245</v>
      </c>
      <c r="C36" s="9"/>
      <c r="D36" s="9"/>
      <c r="E36" s="9"/>
      <c r="F36" s="37">
        <v>0.9</v>
      </c>
      <c r="G36" s="84"/>
      <c r="H36" s="9"/>
      <c r="I36" s="9"/>
      <c r="J36" s="9"/>
      <c r="K36" s="37"/>
      <c r="R36" s="20"/>
      <c r="S36" s="20"/>
      <c r="T36" s="20"/>
      <c r="U36" s="20"/>
      <c r="V36" s="137"/>
    </row>
    <row r="37" spans="1:22" ht="13.5" thickBot="1">
      <c r="A37" s="263"/>
      <c r="B37" s="8" t="s">
        <v>13</v>
      </c>
      <c r="C37" s="9"/>
      <c r="D37" s="9"/>
      <c r="E37" s="9"/>
      <c r="F37" s="40">
        <v>0.2</v>
      </c>
      <c r="G37" s="33"/>
      <c r="H37" s="61"/>
      <c r="I37" s="9"/>
      <c r="J37" s="9"/>
      <c r="K37" s="40"/>
      <c r="R37" s="20"/>
      <c r="S37" s="20"/>
      <c r="T37" s="20"/>
      <c r="U37" s="20"/>
      <c r="V37" s="137"/>
    </row>
    <row r="38" spans="1:22" ht="13.5" thickBot="1">
      <c r="A38" s="49">
        <f>SUM(F38,K38)</f>
        <v>9.9</v>
      </c>
      <c r="B38" s="188" t="s">
        <v>237</v>
      </c>
      <c r="C38" s="9"/>
      <c r="D38" s="9"/>
      <c r="E38" s="9"/>
      <c r="F38" s="52">
        <f>SUM(F30:F37)</f>
        <v>6.500000000000001</v>
      </c>
      <c r="G38" s="72"/>
      <c r="H38" s="20"/>
      <c r="I38" s="20"/>
      <c r="J38" s="77"/>
      <c r="K38" s="53">
        <f>SUM(K30:K37)</f>
        <v>3.4</v>
      </c>
      <c r="L38" s="15">
        <v>180</v>
      </c>
      <c r="M38" s="16" t="s">
        <v>0</v>
      </c>
      <c r="R38" s="20"/>
      <c r="S38" s="20"/>
      <c r="T38" s="20"/>
      <c r="U38" s="20"/>
      <c r="V38" s="82"/>
    </row>
    <row r="39" spans="1:11" ht="12.75">
      <c r="A39" s="35" t="s">
        <v>192</v>
      </c>
      <c r="B39" s="27" t="s">
        <v>256</v>
      </c>
      <c r="C39" s="27"/>
      <c r="D39" s="27"/>
      <c r="E39" s="27"/>
      <c r="F39" s="39">
        <v>0.6</v>
      </c>
      <c r="G39" s="141" t="s">
        <v>138</v>
      </c>
      <c r="H39" s="27"/>
      <c r="I39" s="27"/>
      <c r="J39" s="28"/>
      <c r="K39" s="24"/>
    </row>
    <row r="40" spans="1:11" ht="12.75" customHeight="1">
      <c r="A40" s="264" t="s">
        <v>2</v>
      </c>
      <c r="B40" s="20" t="s">
        <v>251</v>
      </c>
      <c r="C40" s="9"/>
      <c r="D40" s="9"/>
      <c r="E40" s="9"/>
      <c r="F40" s="37">
        <v>0.8</v>
      </c>
      <c r="G40" s="142" t="s">
        <v>141</v>
      </c>
      <c r="H40" s="9"/>
      <c r="I40" s="9"/>
      <c r="J40" s="29"/>
      <c r="K40" s="25"/>
    </row>
    <row r="41" spans="1:11" ht="12.75">
      <c r="A41" s="264"/>
      <c r="B41" s="20" t="s">
        <v>252</v>
      </c>
      <c r="C41" s="9"/>
      <c r="D41" s="9"/>
      <c r="E41" s="13"/>
      <c r="F41" s="37">
        <v>1.2</v>
      </c>
      <c r="G41" s="142" t="s">
        <v>282</v>
      </c>
      <c r="H41" s="9"/>
      <c r="I41" s="9"/>
      <c r="J41" s="29"/>
      <c r="K41" s="25"/>
    </row>
    <row r="42" spans="1:11" ht="12.75">
      <c r="A42" s="264"/>
      <c r="B42" s="20" t="s">
        <v>253</v>
      </c>
      <c r="C42" s="9"/>
      <c r="D42" s="9"/>
      <c r="E42" s="9"/>
      <c r="F42" s="37">
        <v>1.9</v>
      </c>
      <c r="G42" s="33" t="s">
        <v>142</v>
      </c>
      <c r="H42" s="9"/>
      <c r="I42" s="9"/>
      <c r="J42" s="29"/>
      <c r="K42" s="24">
        <v>1</v>
      </c>
    </row>
    <row r="43" spans="1:11" ht="12.75">
      <c r="A43" s="264"/>
      <c r="B43" s="20" t="s">
        <v>254</v>
      </c>
      <c r="C43" s="9"/>
      <c r="D43" s="9"/>
      <c r="E43" s="9"/>
      <c r="F43" s="37">
        <v>1.2</v>
      </c>
      <c r="G43" s="33" t="s">
        <v>247</v>
      </c>
      <c r="H43" s="9"/>
      <c r="I43" s="9"/>
      <c r="J43" s="29"/>
      <c r="K43" s="25">
        <v>2</v>
      </c>
    </row>
    <row r="44" spans="1:11" ht="12.75">
      <c r="A44" s="264"/>
      <c r="B44" s="20" t="s">
        <v>258</v>
      </c>
      <c r="C44" s="9"/>
      <c r="D44" s="9"/>
      <c r="E44" s="9"/>
      <c r="F44" s="37">
        <v>1</v>
      </c>
      <c r="G44" s="33" t="s">
        <v>248</v>
      </c>
      <c r="H44" s="9"/>
      <c r="I44" s="9"/>
      <c r="J44" s="29"/>
      <c r="K44" s="25">
        <v>0.8</v>
      </c>
    </row>
    <row r="45" spans="1:11" ht="12.75">
      <c r="A45" s="264"/>
      <c r="B45" s="20" t="s">
        <v>255</v>
      </c>
      <c r="C45" s="9" t="s">
        <v>257</v>
      </c>
      <c r="D45" s="9"/>
      <c r="E45" s="9"/>
      <c r="F45" s="37">
        <v>0.4</v>
      </c>
      <c r="G45" s="140" t="s">
        <v>249</v>
      </c>
      <c r="H45" s="9"/>
      <c r="I45" s="9"/>
      <c r="J45" s="29"/>
      <c r="K45" s="25">
        <v>2</v>
      </c>
    </row>
    <row r="46" spans="1:11" ht="13.5" thickBot="1">
      <c r="A46" s="264"/>
      <c r="B46" s="20"/>
      <c r="C46" s="9"/>
      <c r="D46" s="9"/>
      <c r="E46" s="9"/>
      <c r="F46" s="38"/>
      <c r="G46" s="140" t="s">
        <v>250</v>
      </c>
      <c r="H46" s="9"/>
      <c r="I46" s="9"/>
      <c r="J46" s="29"/>
      <c r="K46" s="25">
        <v>0.7</v>
      </c>
    </row>
    <row r="47" spans="1:13" ht="13.5" thickBot="1">
      <c r="A47" s="49">
        <f>SUM(F47,K47)</f>
        <v>13.600000000000001</v>
      </c>
      <c r="B47" s="78"/>
      <c r="C47" s="79"/>
      <c r="D47" s="79"/>
      <c r="E47" s="79"/>
      <c r="F47" s="62">
        <f>SUM(F39:F46)</f>
        <v>7.1000000000000005</v>
      </c>
      <c r="G47" s="73"/>
      <c r="H47" s="79"/>
      <c r="I47" s="30"/>
      <c r="J47" s="31"/>
      <c r="K47" s="60">
        <f>SUM(K39:K46)</f>
        <v>6.5</v>
      </c>
      <c r="L47" s="15">
        <v>240</v>
      </c>
      <c r="M47" s="16">
        <v>240</v>
      </c>
    </row>
    <row r="48" spans="1:11" ht="12.75">
      <c r="A48" s="34" t="s">
        <v>193</v>
      </c>
      <c r="B48" s="27" t="s">
        <v>142</v>
      </c>
      <c r="C48" s="27"/>
      <c r="D48" s="27"/>
      <c r="E48" s="28"/>
      <c r="F48" s="24">
        <v>1</v>
      </c>
      <c r="G48" s="251" t="s">
        <v>283</v>
      </c>
      <c r="H48" s="27"/>
      <c r="I48" s="27"/>
      <c r="J48" s="28"/>
      <c r="K48" s="24" t="s">
        <v>0</v>
      </c>
    </row>
    <row r="49" spans="1:11" ht="12.75" customHeight="1">
      <c r="A49" s="272" t="s">
        <v>3</v>
      </c>
      <c r="B49" s="9" t="s">
        <v>143</v>
      </c>
      <c r="C49" s="9"/>
      <c r="D49" s="9"/>
      <c r="E49" s="29"/>
      <c r="F49" s="25">
        <v>1</v>
      </c>
      <c r="G49" s="139" t="s">
        <v>284</v>
      </c>
      <c r="H49" s="9"/>
      <c r="I49" s="9"/>
      <c r="J49" s="29"/>
      <c r="K49" s="25"/>
    </row>
    <row r="50" spans="1:11" ht="12.75">
      <c r="A50" s="272"/>
      <c r="B50" s="13" t="s">
        <v>144</v>
      </c>
      <c r="C50" s="9"/>
      <c r="D50" s="9"/>
      <c r="E50" s="29"/>
      <c r="F50" s="25">
        <v>2</v>
      </c>
      <c r="G50" s="139" t="s">
        <v>285</v>
      </c>
      <c r="H50" s="9"/>
      <c r="I50" s="9"/>
      <c r="J50" s="29"/>
      <c r="K50" s="25"/>
    </row>
    <row r="51" spans="1:11" ht="12.75">
      <c r="A51" s="272"/>
      <c r="B51" s="20" t="s">
        <v>145</v>
      </c>
      <c r="C51" s="9"/>
      <c r="D51" s="9"/>
      <c r="E51" s="29"/>
      <c r="F51" s="25">
        <v>0.8</v>
      </c>
      <c r="G51" s="20" t="s">
        <v>274</v>
      </c>
      <c r="H51" s="9"/>
      <c r="I51" s="9"/>
      <c r="J51" s="253" t="s">
        <v>280</v>
      </c>
      <c r="K51" s="25">
        <v>0.6</v>
      </c>
    </row>
    <row r="52" spans="1:11" ht="12.75">
      <c r="A52" s="272"/>
      <c r="B52" s="20" t="s">
        <v>146</v>
      </c>
      <c r="C52" s="9"/>
      <c r="D52" s="9"/>
      <c r="E52" s="29"/>
      <c r="F52" s="25">
        <v>1.5</v>
      </c>
      <c r="G52" s="20" t="s">
        <v>275</v>
      </c>
      <c r="H52" s="9"/>
      <c r="I52" s="9"/>
      <c r="J52" s="29"/>
      <c r="K52" s="25">
        <v>1.6</v>
      </c>
    </row>
    <row r="53" spans="1:11" ht="12.75">
      <c r="A53" s="272"/>
      <c r="B53" s="8"/>
      <c r="C53" s="9"/>
      <c r="D53" s="9"/>
      <c r="E53" s="9"/>
      <c r="F53" s="37"/>
      <c r="G53" s="9" t="s">
        <v>276</v>
      </c>
      <c r="H53" s="9"/>
      <c r="I53" s="61"/>
      <c r="J53" s="29"/>
      <c r="K53" s="25">
        <v>2</v>
      </c>
    </row>
    <row r="54" spans="1:11" ht="12.75">
      <c r="A54" s="272"/>
      <c r="B54" s="8"/>
      <c r="C54" s="9"/>
      <c r="D54" s="9"/>
      <c r="E54" s="9"/>
      <c r="F54" s="37"/>
      <c r="G54" s="20" t="s">
        <v>277</v>
      </c>
      <c r="H54" s="9"/>
      <c r="I54" s="9"/>
      <c r="J54" s="29"/>
      <c r="K54" s="25">
        <v>2.4</v>
      </c>
    </row>
    <row r="55" spans="1:11" ht="13.5" thickBot="1">
      <c r="A55" s="272"/>
      <c r="B55" s="8"/>
      <c r="C55" s="9"/>
      <c r="D55" s="9"/>
      <c r="E55" s="9"/>
      <c r="F55" s="136"/>
      <c r="G55" s="20" t="s">
        <v>278</v>
      </c>
      <c r="H55" s="9"/>
      <c r="I55" s="9"/>
      <c r="J55" s="29"/>
      <c r="K55" s="26">
        <v>0.2</v>
      </c>
    </row>
    <row r="56" spans="1:13" ht="13.5" thickBot="1">
      <c r="A56" s="201">
        <f>SUM(F56,K56)</f>
        <v>13.1</v>
      </c>
      <c r="B56" s="8" t="s">
        <v>0</v>
      </c>
      <c r="C56" s="9"/>
      <c r="D56" s="9"/>
      <c r="E56" s="9"/>
      <c r="F56" s="202">
        <f>SUM(F48:F55)</f>
        <v>6.3</v>
      </c>
      <c r="G56" s="72"/>
      <c r="H56" s="20"/>
      <c r="I56" s="9"/>
      <c r="J56" s="29"/>
      <c r="K56" s="195">
        <f>SUM(K48:K55)</f>
        <v>6.8</v>
      </c>
      <c r="L56" s="15">
        <v>240</v>
      </c>
      <c r="M56" s="16">
        <v>240</v>
      </c>
    </row>
    <row r="57" spans="1:11" ht="12.75">
      <c r="A57" s="189" t="s">
        <v>194</v>
      </c>
      <c r="B57" s="32" t="s">
        <v>279</v>
      </c>
      <c r="C57" s="27"/>
      <c r="D57" s="27"/>
      <c r="E57" s="28"/>
      <c r="F57" s="203">
        <v>1.6</v>
      </c>
      <c r="G57" s="141"/>
      <c r="H57" s="27"/>
      <c r="I57" s="27"/>
      <c r="J57" s="28"/>
      <c r="K57" s="204"/>
    </row>
    <row r="58" spans="1:11" ht="12.75" customHeight="1">
      <c r="A58" s="254" t="s">
        <v>4</v>
      </c>
      <c r="B58" s="33" t="s">
        <v>173</v>
      </c>
      <c r="C58" s="9"/>
      <c r="D58" s="9"/>
      <c r="E58" s="193"/>
      <c r="F58" s="191">
        <v>1.5</v>
      </c>
      <c r="G58" s="142"/>
      <c r="H58" s="9" t="s">
        <v>238</v>
      </c>
      <c r="I58" s="9"/>
      <c r="J58" s="29"/>
      <c r="K58" s="205"/>
    </row>
    <row r="59" spans="1:11" ht="12.75">
      <c r="A59" s="254"/>
      <c r="B59" s="33" t="s">
        <v>174</v>
      </c>
      <c r="C59" s="9"/>
      <c r="D59" s="9"/>
      <c r="E59" s="29"/>
      <c r="F59" s="191">
        <v>1.4</v>
      </c>
      <c r="G59" s="142"/>
      <c r="H59" s="9" t="s">
        <v>239</v>
      </c>
      <c r="I59" s="9"/>
      <c r="J59" s="29"/>
      <c r="K59" s="205"/>
    </row>
    <row r="60" spans="1:11" ht="12.75">
      <c r="A60" s="254"/>
      <c r="B60" s="33" t="s">
        <v>9</v>
      </c>
      <c r="C60" s="9"/>
      <c r="D60" s="9"/>
      <c r="E60" s="29"/>
      <c r="F60" s="191">
        <v>0.2</v>
      </c>
      <c r="G60" s="33"/>
      <c r="H60" s="9"/>
      <c r="I60" s="9"/>
      <c r="J60" s="29"/>
      <c r="K60" s="206"/>
    </row>
    <row r="61" spans="1:11" ht="12.75">
      <c r="A61" s="254"/>
      <c r="B61" s="33" t="s">
        <v>175</v>
      </c>
      <c r="C61" s="9"/>
      <c r="D61" s="9"/>
      <c r="E61" s="29"/>
      <c r="F61" s="191">
        <v>0.3</v>
      </c>
      <c r="G61" s="33"/>
      <c r="H61" s="9"/>
      <c r="I61" s="9"/>
      <c r="J61" s="29"/>
      <c r="K61" s="205"/>
    </row>
    <row r="62" spans="1:11" ht="12.75">
      <c r="A62" s="254"/>
      <c r="B62" s="140" t="s">
        <v>286</v>
      </c>
      <c r="C62" s="9"/>
      <c r="D62" s="9"/>
      <c r="E62" s="29"/>
      <c r="F62" s="24">
        <v>0.5</v>
      </c>
      <c r="G62" s="33"/>
      <c r="H62" s="9"/>
      <c r="I62" s="9"/>
      <c r="J62" s="29"/>
      <c r="K62" s="205"/>
    </row>
    <row r="63" spans="1:11" ht="12.75">
      <c r="A63" s="254"/>
      <c r="B63" s="140" t="s">
        <v>287</v>
      </c>
      <c r="C63" s="9"/>
      <c r="D63" s="9"/>
      <c r="E63" s="29"/>
      <c r="F63" s="25">
        <v>1</v>
      </c>
      <c r="G63" s="140"/>
      <c r="H63" s="9"/>
      <c r="I63" s="9"/>
      <c r="J63" s="29"/>
      <c r="K63" s="205"/>
    </row>
    <row r="64" spans="1:11" ht="13.5" thickBot="1">
      <c r="A64" s="254"/>
      <c r="B64" s="33" t="s">
        <v>176</v>
      </c>
      <c r="C64" s="9"/>
      <c r="D64" s="9"/>
      <c r="E64" s="29"/>
      <c r="F64" s="25">
        <v>0.5</v>
      </c>
      <c r="G64" s="140"/>
      <c r="H64" s="9"/>
      <c r="I64" s="9"/>
      <c r="J64" s="29"/>
      <c r="K64" s="205"/>
    </row>
    <row r="65" spans="1:13" ht="13.5" thickBot="1">
      <c r="A65" s="190">
        <f>SUM(F65,K65)</f>
        <v>7</v>
      </c>
      <c r="B65" s="80" t="s">
        <v>13</v>
      </c>
      <c r="C65" s="79"/>
      <c r="D65" s="79"/>
      <c r="E65" s="194"/>
      <c r="F65" s="192">
        <f>SUM(F57:F64)</f>
        <v>7</v>
      </c>
      <c r="G65" s="73"/>
      <c r="H65" s="79"/>
      <c r="I65" s="30"/>
      <c r="J65" s="31"/>
      <c r="K65" s="207">
        <f>SUM(K57:K64)</f>
        <v>0</v>
      </c>
      <c r="L65" s="42">
        <v>120</v>
      </c>
      <c r="M65" s="43" t="s">
        <v>0</v>
      </c>
    </row>
    <row r="66" spans="1:14" ht="13.5" thickBot="1">
      <c r="A66" s="196"/>
      <c r="B66" s="20"/>
      <c r="C66" s="20"/>
      <c r="D66" s="20"/>
      <c r="E66" s="20"/>
      <c r="F66" s="137"/>
      <c r="G66" s="197"/>
      <c r="H66" s="20"/>
      <c r="I66" s="20"/>
      <c r="J66" s="20"/>
      <c r="K66" s="137"/>
      <c r="L66" s="198"/>
      <c r="M66" s="198"/>
      <c r="N66" s="199"/>
    </row>
    <row r="67" spans="1:14" ht="12.75" customHeight="1" thickBot="1">
      <c r="A67" s="267"/>
      <c r="B67" s="20"/>
      <c r="C67" s="20"/>
      <c r="D67" s="20"/>
      <c r="F67" s="58">
        <f>SUM(F2,F11,F20,F29,F38,F47,F56,F65,F74,F83)</f>
        <v>40.300000000000004</v>
      </c>
      <c r="G67" s="13"/>
      <c r="H67" s="13"/>
      <c r="I67" s="13"/>
      <c r="J67" s="56"/>
      <c r="K67" s="58">
        <f>SUM(K2,K11,K20,K29,K38,K47,K56,K65,K74,K83,K88)</f>
        <v>34.8</v>
      </c>
      <c r="L67" s="41"/>
      <c r="M67" s="41"/>
      <c r="N67" s="199"/>
    </row>
    <row r="68" spans="1:14" ht="13.5" thickBot="1">
      <c r="A68" s="267"/>
      <c r="B68" s="82"/>
      <c r="C68" s="20"/>
      <c r="D68" s="20"/>
      <c r="F68" s="55"/>
      <c r="G68" s="13"/>
      <c r="H68" s="13"/>
      <c r="I68" s="13"/>
      <c r="J68" s="56"/>
      <c r="K68" s="57">
        <f>SUM(F67,K67)</f>
        <v>75.1</v>
      </c>
      <c r="L68" s="252">
        <f>SUM(L11,L20,L29,L38,L47,L56,L65,L74,L83,L88)</f>
        <v>1290</v>
      </c>
      <c r="M68" s="252">
        <f>SUM(M11,M20,M29,M38,M47,M56,M65,M74,M83,M88)</f>
        <v>900</v>
      </c>
      <c r="N68" s="199"/>
    </row>
    <row r="69" spans="1:14" ht="12.75">
      <c r="A69" s="267"/>
      <c r="B69" s="20"/>
      <c r="C69" s="20"/>
      <c r="D69" s="20"/>
      <c r="E69" s="20"/>
      <c r="F69" s="137"/>
      <c r="G69" s="20"/>
      <c r="H69" s="20"/>
      <c r="I69" s="20"/>
      <c r="J69" s="20"/>
      <c r="K69" s="137"/>
      <c r="L69" s="198"/>
      <c r="M69" s="198"/>
      <c r="N69" s="199"/>
    </row>
    <row r="70" spans="1:14" ht="12.75">
      <c r="A70" s="267"/>
      <c r="B70" s="20"/>
      <c r="C70" s="20"/>
      <c r="D70" s="20"/>
      <c r="E70" s="20"/>
      <c r="F70" s="137"/>
      <c r="G70" s="20"/>
      <c r="H70" s="20"/>
      <c r="I70" s="20"/>
      <c r="J70" s="20"/>
      <c r="K70" s="137"/>
      <c r="L70" s="198"/>
      <c r="M70" s="198"/>
      <c r="N70" s="199"/>
    </row>
    <row r="71" spans="1:14" ht="12.75">
      <c r="A71" s="267"/>
      <c r="B71" s="20"/>
      <c r="C71" s="20"/>
      <c r="D71" s="20"/>
      <c r="E71" s="20"/>
      <c r="F71" s="137"/>
      <c r="G71" s="20"/>
      <c r="H71" s="20"/>
      <c r="I71" s="20"/>
      <c r="J71" s="20"/>
      <c r="K71" s="137"/>
      <c r="L71" s="198"/>
      <c r="M71" s="198"/>
      <c r="N71" s="199"/>
    </row>
    <row r="72" spans="1:14" ht="12.75">
      <c r="A72" s="267"/>
      <c r="B72" s="20"/>
      <c r="C72" s="20"/>
      <c r="D72" s="20"/>
      <c r="E72" s="20"/>
      <c r="F72" s="137"/>
      <c r="G72" s="20"/>
      <c r="H72" s="20"/>
      <c r="I72" s="20"/>
      <c r="J72" s="20"/>
      <c r="K72" s="137"/>
      <c r="L72" s="198"/>
      <c r="M72" s="198"/>
      <c r="N72" s="199"/>
    </row>
    <row r="73" spans="1:14" ht="12.75">
      <c r="A73" s="267"/>
      <c r="B73" s="20"/>
      <c r="C73" s="20"/>
      <c r="D73" s="20"/>
      <c r="E73" s="20"/>
      <c r="F73" s="137"/>
      <c r="G73" s="20"/>
      <c r="H73" s="20"/>
      <c r="I73" s="20"/>
      <c r="J73" s="20"/>
      <c r="K73" s="137"/>
      <c r="L73" s="198"/>
      <c r="M73" s="198"/>
      <c r="N73" s="199"/>
    </row>
    <row r="74" spans="1:14" ht="12.75">
      <c r="A74" s="200"/>
      <c r="B74" s="20"/>
      <c r="C74" s="20"/>
      <c r="D74" s="20"/>
      <c r="E74" s="20"/>
      <c r="F74" s="82"/>
      <c r="G74" s="20"/>
      <c r="H74" s="20"/>
      <c r="I74" s="20"/>
      <c r="J74" s="20"/>
      <c r="K74" s="82"/>
      <c r="L74" s="198"/>
      <c r="M74" s="198"/>
      <c r="N74" s="199"/>
    </row>
    <row r="75" spans="1:14" ht="12.75">
      <c r="A75" s="196"/>
      <c r="B75" s="20"/>
      <c r="C75" s="20"/>
      <c r="D75" s="20"/>
      <c r="E75" s="20"/>
      <c r="F75" s="137"/>
      <c r="G75" s="197"/>
      <c r="H75" s="20"/>
      <c r="I75" s="20"/>
      <c r="J75" s="20"/>
      <c r="K75" s="137"/>
      <c r="L75" s="198"/>
      <c r="M75" s="198"/>
      <c r="N75" s="199"/>
    </row>
    <row r="76" spans="1:14" ht="12.75" customHeight="1">
      <c r="A76" s="267"/>
      <c r="B76" s="20"/>
      <c r="C76" s="20"/>
      <c r="D76" s="20"/>
      <c r="E76" s="20"/>
      <c r="F76" s="137"/>
      <c r="G76" s="139"/>
      <c r="H76" s="72"/>
      <c r="I76" s="72"/>
      <c r="J76" s="72"/>
      <c r="K76" s="137"/>
      <c r="L76" s="198"/>
      <c r="M76" s="198"/>
      <c r="N76" s="199"/>
    </row>
    <row r="77" spans="1:14" ht="12.75">
      <c r="A77" s="267"/>
      <c r="B77" s="20"/>
      <c r="C77" s="20"/>
      <c r="D77" s="20"/>
      <c r="E77" s="20"/>
      <c r="F77" s="137"/>
      <c r="G77" s="139"/>
      <c r="H77" s="72"/>
      <c r="I77" s="72"/>
      <c r="J77" s="72"/>
      <c r="K77" s="137"/>
      <c r="L77" s="198"/>
      <c r="M77" s="198"/>
      <c r="N77" s="199"/>
    </row>
    <row r="78" spans="1:14" ht="12.75">
      <c r="A78" s="267"/>
      <c r="B78" s="20"/>
      <c r="C78" s="20"/>
      <c r="D78" s="20"/>
      <c r="E78" s="20"/>
      <c r="F78" s="137"/>
      <c r="G78" s="139"/>
      <c r="H78" s="72"/>
      <c r="I78" s="72"/>
      <c r="J78" s="72"/>
      <c r="K78" s="137"/>
      <c r="L78" s="198"/>
      <c r="M78" s="198"/>
      <c r="N78" s="199"/>
    </row>
    <row r="79" spans="1:14" ht="12.75">
      <c r="A79" s="267"/>
      <c r="B79" s="20"/>
      <c r="C79" s="20"/>
      <c r="D79" s="20"/>
      <c r="E79" s="20"/>
      <c r="F79" s="137"/>
      <c r="G79" s="72"/>
      <c r="H79" s="72"/>
      <c r="I79" s="72"/>
      <c r="J79" s="72"/>
      <c r="K79" s="137"/>
      <c r="L79" s="198"/>
      <c r="M79" s="198"/>
      <c r="N79" s="199"/>
    </row>
    <row r="80" spans="1:14" ht="12.75">
      <c r="A80" s="267"/>
      <c r="B80" s="20"/>
      <c r="C80" s="20"/>
      <c r="D80" s="20"/>
      <c r="E80" s="20"/>
      <c r="F80" s="137"/>
      <c r="G80" s="72"/>
      <c r="H80" s="72"/>
      <c r="I80" s="72"/>
      <c r="J80" s="72"/>
      <c r="K80" s="137"/>
      <c r="L80" s="198"/>
      <c r="M80" s="198"/>
      <c r="N80" s="199"/>
    </row>
    <row r="81" spans="1:14" ht="12.75">
      <c r="A81" s="267"/>
      <c r="B81" s="20"/>
      <c r="C81" s="20"/>
      <c r="D81" s="20"/>
      <c r="E81" s="20"/>
      <c r="F81" s="137"/>
      <c r="G81" s="20"/>
      <c r="H81" s="20"/>
      <c r="I81" s="20"/>
      <c r="J81" s="20"/>
      <c r="K81" s="137"/>
      <c r="L81" s="198"/>
      <c r="M81" s="198"/>
      <c r="N81" s="199"/>
    </row>
    <row r="82" spans="1:14" ht="12.75">
      <c r="A82" s="267"/>
      <c r="B82" s="20"/>
      <c r="C82" s="20"/>
      <c r="D82" s="20"/>
      <c r="E82" s="20"/>
      <c r="F82" s="137"/>
      <c r="G82" s="20"/>
      <c r="H82" s="20"/>
      <c r="I82" s="20"/>
      <c r="J82" s="20"/>
      <c r="K82" s="137"/>
      <c r="L82" s="198"/>
      <c r="M82" s="198"/>
      <c r="N82" s="199"/>
    </row>
    <row r="83" spans="1:14" ht="12.75">
      <c r="A83" s="200"/>
      <c r="B83" s="72"/>
      <c r="C83" s="20"/>
      <c r="D83" s="20"/>
      <c r="E83" s="20"/>
      <c r="F83" s="82"/>
      <c r="G83" s="20"/>
      <c r="H83" s="20"/>
      <c r="I83" s="20"/>
      <c r="J83" s="20"/>
      <c r="K83" s="82"/>
      <c r="L83" s="198"/>
      <c r="M83" s="198"/>
      <c r="N83" s="199"/>
    </row>
    <row r="84" spans="1:14" ht="12.75">
      <c r="A84" s="196"/>
      <c r="B84" s="20"/>
      <c r="C84" s="20"/>
      <c r="D84" s="20"/>
      <c r="E84" s="20"/>
      <c r="F84" s="137"/>
      <c r="G84" s="20"/>
      <c r="H84" s="20"/>
      <c r="I84" s="20"/>
      <c r="J84" s="20"/>
      <c r="K84" s="137"/>
      <c r="L84" s="198"/>
      <c r="M84" s="198"/>
      <c r="N84" s="199"/>
    </row>
    <row r="85" spans="1:14" ht="12.75" customHeight="1">
      <c r="A85" s="268"/>
      <c r="B85" s="20"/>
      <c r="C85" s="20"/>
      <c r="D85" s="20"/>
      <c r="E85" s="82"/>
      <c r="F85" s="137"/>
      <c r="G85" s="20"/>
      <c r="H85" s="20"/>
      <c r="I85" s="20"/>
      <c r="J85" s="20"/>
      <c r="K85" s="137"/>
      <c r="L85" s="198"/>
      <c r="M85" s="198"/>
      <c r="N85" s="199"/>
    </row>
    <row r="86" spans="1:14" ht="12.75">
      <c r="A86" s="269"/>
      <c r="B86" s="20"/>
      <c r="C86" s="20"/>
      <c r="D86" s="20"/>
      <c r="E86" s="20"/>
      <c r="F86" s="137"/>
      <c r="G86" s="20"/>
      <c r="H86" s="20"/>
      <c r="I86" s="20"/>
      <c r="J86" s="20"/>
      <c r="K86" s="137"/>
      <c r="L86" s="198"/>
      <c r="M86" s="198"/>
      <c r="N86" s="199"/>
    </row>
    <row r="87" spans="1:14" ht="12.75">
      <c r="A87" s="269"/>
      <c r="B87" s="20"/>
      <c r="C87" s="20"/>
      <c r="D87" s="20"/>
      <c r="E87" s="20"/>
      <c r="F87" s="137"/>
      <c r="G87" s="20"/>
      <c r="H87" s="20"/>
      <c r="I87" s="20"/>
      <c r="J87" s="20"/>
      <c r="K87" s="137"/>
      <c r="L87" s="198"/>
      <c r="M87" s="198"/>
      <c r="N87" s="199"/>
    </row>
    <row r="88" spans="1:14" ht="12.75">
      <c r="A88" s="200"/>
      <c r="B88" s="20"/>
      <c r="C88" s="20"/>
      <c r="D88" s="20"/>
      <c r="E88" s="20"/>
      <c r="F88" s="137"/>
      <c r="G88" s="20"/>
      <c r="H88" s="20"/>
      <c r="I88" s="20"/>
      <c r="J88" s="20"/>
      <c r="K88" s="82"/>
      <c r="L88" s="198"/>
      <c r="M88" s="198"/>
      <c r="N88" s="199"/>
    </row>
    <row r="89" spans="1:13" ht="12.75">
      <c r="A89" s="21"/>
      <c r="B89" s="21"/>
      <c r="C89" s="21"/>
      <c r="D89" s="21"/>
      <c r="E89" s="21"/>
      <c r="F89" s="10"/>
      <c r="G89" s="21"/>
      <c r="H89" s="21"/>
      <c r="I89" s="21"/>
      <c r="J89" s="21"/>
      <c r="K89" s="10"/>
      <c r="L89" s="41"/>
      <c r="M89" s="41"/>
    </row>
    <row r="90" spans="1:5" ht="12.75">
      <c r="A90" s="13"/>
      <c r="B90" s="21"/>
      <c r="C90" s="21"/>
      <c r="D90" s="21"/>
      <c r="E90" s="56"/>
    </row>
    <row r="91" spans="1:5" ht="12.75">
      <c r="A91" s="54"/>
      <c r="B91" s="21"/>
      <c r="C91" s="21"/>
      <c r="D91" s="21"/>
      <c r="E91" s="21"/>
    </row>
    <row r="92" spans="1:13" ht="12.75">
      <c r="A92" s="13"/>
      <c r="B92" s="21"/>
      <c r="C92" s="21"/>
      <c r="D92" s="21"/>
      <c r="E92" s="21"/>
      <c r="F92" s="55"/>
      <c r="G92" s="13"/>
      <c r="H92" s="13"/>
      <c r="I92" s="13"/>
      <c r="J92" s="56"/>
      <c r="K92" s="70"/>
      <c r="L92" s="71"/>
      <c r="M92" s="71"/>
    </row>
    <row r="93" spans="1:13" ht="12.75">
      <c r="A93" s="13"/>
      <c r="B93" s="21"/>
      <c r="C93" s="21"/>
      <c r="D93" s="21"/>
      <c r="E93" s="21"/>
      <c r="F93" s="55"/>
      <c r="G93" s="13"/>
      <c r="H93" s="13"/>
      <c r="I93" s="13"/>
      <c r="J93" s="56"/>
      <c r="K93" s="70"/>
      <c r="L93" s="71"/>
      <c r="M93" s="71"/>
    </row>
    <row r="94" spans="1:10" ht="12.75">
      <c r="A94" s="21"/>
      <c r="B94" s="21"/>
      <c r="C94" s="21"/>
      <c r="D94" s="21"/>
      <c r="E94" s="21"/>
      <c r="F94" s="10"/>
      <c r="G94" s="21"/>
      <c r="H94" s="21"/>
      <c r="I94" s="21"/>
      <c r="J94" s="21"/>
    </row>
    <row r="95" spans="2:9" ht="15">
      <c r="B95" s="69"/>
      <c r="C95" s="22"/>
      <c r="D95" s="22"/>
      <c r="E95" s="22"/>
      <c r="F95" s="23"/>
      <c r="G95" s="22"/>
      <c r="H95" s="22"/>
      <c r="I95" s="22"/>
    </row>
    <row r="96" spans="2:9" ht="12.75" customHeight="1">
      <c r="B96" s="22"/>
      <c r="C96" s="22"/>
      <c r="D96" s="22"/>
      <c r="E96" s="22"/>
      <c r="F96" s="23"/>
      <c r="G96" s="22"/>
      <c r="H96" s="22"/>
      <c r="I96" s="22"/>
    </row>
    <row r="97" spans="3:14" ht="12.75">
      <c r="C97" s="64"/>
      <c r="D97" s="64"/>
      <c r="E97" s="64"/>
      <c r="F97" s="64"/>
      <c r="G97" s="64"/>
      <c r="H97" s="64"/>
      <c r="I97" s="64"/>
      <c r="J97" s="64"/>
      <c r="K97" s="64"/>
      <c r="L97" s="65"/>
      <c r="M97" s="265"/>
      <c r="N97" s="266"/>
    </row>
    <row r="98" spans="3:14" ht="12.75">
      <c r="C98" s="64"/>
      <c r="D98" s="64"/>
      <c r="E98" s="64"/>
      <c r="F98" s="64"/>
      <c r="G98" s="64"/>
      <c r="H98" s="64"/>
      <c r="I98" s="64"/>
      <c r="J98" s="64"/>
      <c r="K98" s="64"/>
      <c r="L98" s="65"/>
      <c r="M98" s="265"/>
      <c r="N98" s="266"/>
    </row>
    <row r="99" spans="3:14" ht="12.75">
      <c r="C99" s="64"/>
      <c r="D99" s="64"/>
      <c r="E99" s="64"/>
      <c r="F99" s="64"/>
      <c r="G99" s="64"/>
      <c r="H99" s="64"/>
      <c r="I99" s="64"/>
      <c r="J99" s="64"/>
      <c r="K99" s="64"/>
      <c r="L99" s="65"/>
      <c r="M99" s="265"/>
      <c r="N99" s="266"/>
    </row>
    <row r="100" spans="1:14" s="21" customFormat="1" ht="12.75">
      <c r="A100"/>
      <c r="B100"/>
      <c r="C100" s="64"/>
      <c r="D100" s="64"/>
      <c r="E100" s="64"/>
      <c r="F100" s="64"/>
      <c r="G100" s="64"/>
      <c r="H100" s="64"/>
      <c r="I100" s="64"/>
      <c r="J100" s="64"/>
      <c r="K100" s="64"/>
      <c r="L100" s="65"/>
      <c r="M100" s="265"/>
      <c r="N100" s="266"/>
    </row>
    <row r="101" spans="3:14" ht="12.75">
      <c r="C101" s="64"/>
      <c r="D101" s="64"/>
      <c r="E101" s="64"/>
      <c r="F101" s="66"/>
      <c r="G101" s="64"/>
      <c r="H101" s="64"/>
      <c r="I101" s="64"/>
      <c r="J101" s="64"/>
      <c r="K101" s="64"/>
      <c r="L101" s="65"/>
      <c r="M101" s="273"/>
      <c r="N101" s="274"/>
    </row>
    <row r="103" ht="15">
      <c r="B103" s="69"/>
    </row>
    <row r="105" spans="3:10" ht="12.75">
      <c r="C105" s="67"/>
      <c r="D105" s="63"/>
      <c r="E105" s="63"/>
      <c r="F105" s="63"/>
      <c r="G105" s="63"/>
      <c r="H105" s="63"/>
      <c r="I105" s="265"/>
      <c r="J105" s="266"/>
    </row>
    <row r="106" spans="3:10" ht="12.75">
      <c r="C106" s="68"/>
      <c r="D106" s="63"/>
      <c r="E106" s="63"/>
      <c r="F106" s="63"/>
      <c r="G106" s="63"/>
      <c r="H106" s="63"/>
      <c r="I106" s="265"/>
      <c r="J106" s="266"/>
    </row>
    <row r="107" spans="3:10" ht="12.75">
      <c r="C107" s="68"/>
      <c r="D107" s="63"/>
      <c r="E107" s="63"/>
      <c r="F107" s="63"/>
      <c r="G107" s="63"/>
      <c r="H107" s="63"/>
      <c r="I107" s="265"/>
      <c r="J107" s="266"/>
    </row>
    <row r="108" spans="3:10" ht="12.75">
      <c r="C108" s="68"/>
      <c r="D108" s="63"/>
      <c r="E108" s="63"/>
      <c r="F108" s="63"/>
      <c r="G108" s="63"/>
      <c r="H108" s="63"/>
      <c r="I108" s="265"/>
      <c r="J108" s="266"/>
    </row>
    <row r="109" spans="3:10" ht="12.75">
      <c r="C109" s="68"/>
      <c r="D109" s="63"/>
      <c r="E109" s="63"/>
      <c r="F109" s="63"/>
      <c r="G109" s="63"/>
      <c r="H109" s="63"/>
      <c r="I109" s="265"/>
      <c r="J109" s="266"/>
    </row>
  </sheetData>
  <sheetProtection/>
  <mergeCells count="23">
    <mergeCell ref="I108:J108"/>
    <mergeCell ref="I109:J109"/>
    <mergeCell ref="M101:N101"/>
    <mergeCell ref="I105:J105"/>
    <mergeCell ref="I106:J106"/>
    <mergeCell ref="I107:J107"/>
    <mergeCell ref="M99:N99"/>
    <mergeCell ref="M100:N100"/>
    <mergeCell ref="A76:A82"/>
    <mergeCell ref="A85:A87"/>
    <mergeCell ref="A13:A19"/>
    <mergeCell ref="A22:A28"/>
    <mergeCell ref="M97:N97"/>
    <mergeCell ref="M98:N98"/>
    <mergeCell ref="A67:A73"/>
    <mergeCell ref="A49:A55"/>
    <mergeCell ref="A58:A64"/>
    <mergeCell ref="A4:A10"/>
    <mergeCell ref="L1:L2"/>
    <mergeCell ref="M1:M2"/>
    <mergeCell ref="B2:J2"/>
    <mergeCell ref="A31:A37"/>
    <mergeCell ref="A40:A46"/>
  </mergeCells>
  <printOptions/>
  <pageMargins left="0" right="0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4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2" width="5.7109375" style="95" customWidth="1"/>
    <col min="5" max="5" width="11.57421875" style="0" customWidth="1"/>
    <col min="6" max="6" width="9.140625" style="93" customWidth="1"/>
    <col min="7" max="7" width="11.57421875" style="88" customWidth="1"/>
    <col min="8" max="8" width="9.140625" style="129" customWidth="1"/>
    <col min="9" max="9" width="9.140625" style="102" customWidth="1"/>
    <col min="10" max="10" width="9.140625" style="135" customWidth="1"/>
  </cols>
  <sheetData>
    <row r="2" spans="2:9" ht="14.25">
      <c r="B2" s="275" t="s">
        <v>271</v>
      </c>
      <c r="C2" s="276"/>
      <c r="D2" s="276"/>
      <c r="E2" s="276"/>
      <c r="F2" s="276"/>
      <c r="G2" s="277"/>
      <c r="H2" s="128"/>
      <c r="I2" s="93"/>
    </row>
    <row r="3" spans="2:9" ht="14.25">
      <c r="B3" s="278"/>
      <c r="C3" s="279"/>
      <c r="D3" s="279"/>
      <c r="E3" s="279"/>
      <c r="F3" s="279"/>
      <c r="G3" s="280"/>
      <c r="H3" s="128"/>
      <c r="I3" s="93"/>
    </row>
    <row r="5" spans="1:9" ht="15" customHeight="1">
      <c r="A5" s="95" t="s">
        <v>82</v>
      </c>
      <c r="C5" s="174" t="s">
        <v>197</v>
      </c>
      <c r="D5" s="170"/>
      <c r="E5" s="171"/>
      <c r="F5" s="170" t="s">
        <v>46</v>
      </c>
      <c r="G5" s="88">
        <v>2465</v>
      </c>
      <c r="H5" s="176" t="s">
        <v>73</v>
      </c>
      <c r="I5" s="93"/>
    </row>
    <row r="6" spans="1:9" ht="15" customHeight="1">
      <c r="A6" s="95" t="s">
        <v>83</v>
      </c>
      <c r="C6" s="174" t="s">
        <v>201</v>
      </c>
      <c r="D6" s="170"/>
      <c r="E6" s="171"/>
      <c r="F6" s="170" t="s">
        <v>81</v>
      </c>
      <c r="G6" s="88">
        <v>2460</v>
      </c>
      <c r="H6" s="176" t="s">
        <v>73</v>
      </c>
      <c r="I6" s="93"/>
    </row>
    <row r="7" spans="1:9" ht="15" customHeight="1">
      <c r="A7" s="95" t="s">
        <v>84</v>
      </c>
      <c r="C7" s="182" t="s">
        <v>211</v>
      </c>
      <c r="D7" s="86"/>
      <c r="E7" s="90"/>
      <c r="F7" s="186" t="s">
        <v>81</v>
      </c>
      <c r="G7" s="88">
        <v>2450</v>
      </c>
      <c r="H7" s="176" t="s">
        <v>73</v>
      </c>
      <c r="I7" s="181" t="s">
        <v>135</v>
      </c>
    </row>
    <row r="8" spans="1:9" ht="15" customHeight="1">
      <c r="A8" s="95" t="s">
        <v>85</v>
      </c>
      <c r="C8" s="174" t="s">
        <v>196</v>
      </c>
      <c r="D8" s="170"/>
      <c r="E8" s="171"/>
      <c r="F8" s="170" t="s">
        <v>49</v>
      </c>
      <c r="G8" s="88">
        <v>2390</v>
      </c>
      <c r="H8" s="176" t="s">
        <v>73</v>
      </c>
      <c r="I8" s="93"/>
    </row>
    <row r="9" spans="1:9" ht="15" customHeight="1">
      <c r="A9" s="95" t="s">
        <v>86</v>
      </c>
      <c r="B9" s="177" t="s">
        <v>82</v>
      </c>
      <c r="C9" s="174" t="s">
        <v>199</v>
      </c>
      <c r="D9" s="169"/>
      <c r="E9" s="171"/>
      <c r="F9" s="170" t="s">
        <v>200</v>
      </c>
      <c r="G9" s="88">
        <v>2385</v>
      </c>
      <c r="H9" s="176" t="s">
        <v>73</v>
      </c>
      <c r="I9" s="93"/>
    </row>
    <row r="10" spans="1:9" ht="15" customHeight="1">
      <c r="A10" s="95" t="s">
        <v>87</v>
      </c>
      <c r="C10" s="174" t="s">
        <v>207</v>
      </c>
      <c r="D10" s="170"/>
      <c r="E10" s="171"/>
      <c r="F10" s="170" t="s">
        <v>49</v>
      </c>
      <c r="G10" s="88">
        <v>2360</v>
      </c>
      <c r="H10" s="176" t="s">
        <v>73</v>
      </c>
      <c r="I10" s="93"/>
    </row>
    <row r="11" spans="1:9" ht="15" customHeight="1">
      <c r="A11" s="95" t="s">
        <v>88</v>
      </c>
      <c r="C11" s="175" t="s">
        <v>208</v>
      </c>
      <c r="D11" s="172"/>
      <c r="E11" s="171"/>
      <c r="F11" s="173" t="s">
        <v>49</v>
      </c>
      <c r="G11" s="88">
        <v>2275</v>
      </c>
      <c r="H11" s="176" t="s">
        <v>73</v>
      </c>
      <c r="I11" s="93"/>
    </row>
    <row r="12" spans="1:9" ht="15" customHeight="1">
      <c r="A12" s="95" t="s">
        <v>89</v>
      </c>
      <c r="C12" s="175" t="s">
        <v>206</v>
      </c>
      <c r="D12" s="172"/>
      <c r="E12" s="171"/>
      <c r="F12" s="173" t="s">
        <v>41</v>
      </c>
      <c r="G12" s="88">
        <v>2270</v>
      </c>
      <c r="H12" s="176" t="s">
        <v>73</v>
      </c>
      <c r="I12" s="93"/>
    </row>
    <row r="13" spans="1:9" ht="15" customHeight="1">
      <c r="A13" s="95" t="s">
        <v>90</v>
      </c>
      <c r="B13" s="177" t="s">
        <v>83</v>
      </c>
      <c r="C13" s="175" t="s">
        <v>205</v>
      </c>
      <c r="D13" s="20"/>
      <c r="E13" s="171"/>
      <c r="F13" s="173" t="s">
        <v>46</v>
      </c>
      <c r="G13" s="88">
        <v>2235</v>
      </c>
      <c r="H13" s="176" t="s">
        <v>73</v>
      </c>
      <c r="I13" s="93"/>
    </row>
    <row r="14" spans="1:9" ht="15" customHeight="1">
      <c r="A14" s="95" t="s">
        <v>17</v>
      </c>
      <c r="B14" s="177" t="s">
        <v>84</v>
      </c>
      <c r="C14" s="182" t="s">
        <v>213</v>
      </c>
      <c r="D14" s="86"/>
      <c r="E14" s="90"/>
      <c r="F14" s="186" t="s">
        <v>76</v>
      </c>
      <c r="G14" s="88">
        <v>2230</v>
      </c>
      <c r="H14" s="176" t="s">
        <v>73</v>
      </c>
      <c r="I14" s="181" t="s">
        <v>135</v>
      </c>
    </row>
    <row r="15" spans="1:9" ht="15" customHeight="1">
      <c r="A15" s="95" t="s">
        <v>18</v>
      </c>
      <c r="B15" s="177" t="s">
        <v>85</v>
      </c>
      <c r="C15" s="182" t="s">
        <v>212</v>
      </c>
      <c r="D15" s="86"/>
      <c r="E15" s="90"/>
      <c r="F15" s="186" t="s">
        <v>46</v>
      </c>
      <c r="G15" s="88">
        <v>2225</v>
      </c>
      <c r="H15" s="176" t="s">
        <v>73</v>
      </c>
      <c r="I15" s="181" t="s">
        <v>135</v>
      </c>
    </row>
    <row r="16" spans="1:9" ht="15" customHeight="1">
      <c r="A16" s="95" t="s">
        <v>19</v>
      </c>
      <c r="C16" s="174" t="s">
        <v>204</v>
      </c>
      <c r="D16" s="170"/>
      <c r="E16" s="171"/>
      <c r="F16" s="170" t="s">
        <v>81</v>
      </c>
      <c r="G16" s="88">
        <v>2175</v>
      </c>
      <c r="H16" s="176" t="s">
        <v>73</v>
      </c>
      <c r="I16" s="93"/>
    </row>
    <row r="17" spans="1:9" ht="15" customHeight="1">
      <c r="A17" s="95" t="s">
        <v>20</v>
      </c>
      <c r="B17" s="177" t="s">
        <v>86</v>
      </c>
      <c r="C17" s="175" t="s">
        <v>209</v>
      </c>
      <c r="D17" s="20"/>
      <c r="E17" s="171"/>
      <c r="F17" s="173" t="s">
        <v>76</v>
      </c>
      <c r="G17" s="88">
        <v>2085</v>
      </c>
      <c r="H17" s="176" t="s">
        <v>73</v>
      </c>
      <c r="I17" s="93"/>
    </row>
    <row r="18" spans="1:9" ht="15" customHeight="1">
      <c r="A18" s="177" t="s">
        <v>21</v>
      </c>
      <c r="B18" s="177" t="s">
        <v>87</v>
      </c>
      <c r="C18" s="117" t="s">
        <v>210</v>
      </c>
      <c r="D18" s="169"/>
      <c r="E18" s="184"/>
      <c r="F18" s="185" t="s">
        <v>72</v>
      </c>
      <c r="G18" s="88">
        <v>2080</v>
      </c>
      <c r="H18" s="176" t="s">
        <v>73</v>
      </c>
      <c r="I18" s="93"/>
    </row>
    <row r="19" spans="1:9" ht="15" customHeight="1">
      <c r="A19" s="177" t="s">
        <v>22</v>
      </c>
      <c r="B19" s="177" t="s">
        <v>88</v>
      </c>
      <c r="C19" s="179" t="s">
        <v>214</v>
      </c>
      <c r="D19" s="86"/>
      <c r="E19" s="87"/>
      <c r="F19" s="178" t="s">
        <v>32</v>
      </c>
      <c r="G19" s="88">
        <v>1815</v>
      </c>
      <c r="H19" s="176" t="s">
        <v>73</v>
      </c>
      <c r="I19" s="181" t="s">
        <v>135</v>
      </c>
    </row>
    <row r="20" spans="1:9" ht="15" customHeight="1">
      <c r="A20" s="177" t="s">
        <v>0</v>
      </c>
      <c r="C20" s="117" t="s">
        <v>198</v>
      </c>
      <c r="D20" s="169"/>
      <c r="E20" s="184"/>
      <c r="F20" s="185" t="s">
        <v>49</v>
      </c>
      <c r="G20" s="120" t="s">
        <v>215</v>
      </c>
      <c r="H20" s="176" t="s">
        <v>0</v>
      </c>
      <c r="I20" s="93"/>
    </row>
    <row r="21" spans="1:9" ht="15" customHeight="1">
      <c r="A21" s="177" t="s">
        <v>0</v>
      </c>
      <c r="C21" s="183" t="s">
        <v>202</v>
      </c>
      <c r="D21" s="172"/>
      <c r="E21" s="184"/>
      <c r="F21" s="187" t="s">
        <v>203</v>
      </c>
      <c r="G21" s="120" t="s">
        <v>216</v>
      </c>
      <c r="H21" s="176" t="s">
        <v>0</v>
      </c>
      <c r="I21" s="93"/>
    </row>
    <row r="22" spans="3:9" ht="15" customHeight="1">
      <c r="C22" s="85"/>
      <c r="E22" s="87"/>
      <c r="F22" s="91"/>
      <c r="H22" s="128"/>
      <c r="I22" s="93"/>
    </row>
    <row r="23" spans="3:9" ht="14.25">
      <c r="C23" s="89"/>
      <c r="D23" s="86"/>
      <c r="E23" s="90"/>
      <c r="F23" s="92"/>
      <c r="H23" s="128"/>
      <c r="I23" s="93"/>
    </row>
    <row r="24" spans="3:9" ht="14.25">
      <c r="C24" s="89"/>
      <c r="D24" s="86"/>
      <c r="E24" s="90"/>
      <c r="F24" s="92"/>
      <c r="H24" s="128"/>
      <c r="I24" s="93"/>
    </row>
    <row r="25" spans="3:9" ht="14.25">
      <c r="C25" s="89"/>
      <c r="D25" s="86"/>
      <c r="E25" s="90"/>
      <c r="F25" s="92"/>
      <c r="H25" s="128"/>
      <c r="I25" s="93"/>
    </row>
    <row r="26" spans="3:9" ht="14.25">
      <c r="C26" s="89"/>
      <c r="E26" s="90"/>
      <c r="F26" s="92"/>
      <c r="H26" s="128"/>
      <c r="I26" s="93"/>
    </row>
    <row r="28" spans="2:8" ht="14.25">
      <c r="B28" s="281" t="s">
        <v>270</v>
      </c>
      <c r="C28" s="282"/>
      <c r="D28" s="282"/>
      <c r="E28" s="282"/>
      <c r="F28" s="282"/>
      <c r="G28" s="283"/>
      <c r="H28" s="284"/>
    </row>
    <row r="29" spans="2:8" ht="14.25">
      <c r="B29" s="285"/>
      <c r="C29" s="286"/>
      <c r="D29" s="286"/>
      <c r="E29" s="286"/>
      <c r="F29" s="286"/>
      <c r="G29" s="287"/>
      <c r="H29" s="288"/>
    </row>
    <row r="31" spans="1:10" ht="15">
      <c r="A31" s="95" t="s">
        <v>82</v>
      </c>
      <c r="C31" s="130" t="s">
        <v>80</v>
      </c>
      <c r="D31" s="69"/>
      <c r="E31" s="131" t="s">
        <v>79</v>
      </c>
      <c r="F31" s="131" t="s">
        <v>81</v>
      </c>
      <c r="G31" s="132">
        <v>2660</v>
      </c>
      <c r="H31" s="133" t="s">
        <v>73</v>
      </c>
      <c r="I31" s="22">
        <v>2014</v>
      </c>
      <c r="J31" s="135" t="s">
        <v>135</v>
      </c>
    </row>
    <row r="32" spans="1:9" ht="15">
      <c r="A32" s="95" t="s">
        <v>83</v>
      </c>
      <c r="C32" s="130" t="s">
        <v>33</v>
      </c>
      <c r="D32" s="134"/>
      <c r="E32" s="131" t="s">
        <v>34</v>
      </c>
      <c r="F32" s="131" t="s">
        <v>35</v>
      </c>
      <c r="G32" s="132">
        <v>2575</v>
      </c>
      <c r="H32" s="133" t="s">
        <v>73</v>
      </c>
      <c r="I32" s="22">
        <v>2014</v>
      </c>
    </row>
    <row r="33" spans="1:9" ht="15">
      <c r="A33" s="95" t="s">
        <v>84</v>
      </c>
      <c r="C33" s="130" t="s">
        <v>52</v>
      </c>
      <c r="D33" s="134"/>
      <c r="E33" s="131" t="s">
        <v>53</v>
      </c>
      <c r="F33" s="131" t="s">
        <v>54</v>
      </c>
      <c r="G33" s="132">
        <v>2525</v>
      </c>
      <c r="H33" s="133" t="s">
        <v>73</v>
      </c>
      <c r="I33" s="22">
        <v>2014</v>
      </c>
    </row>
    <row r="34" spans="1:10" ht="14.25">
      <c r="A34" s="95" t="s">
        <v>85</v>
      </c>
      <c r="C34" s="85" t="s">
        <v>78</v>
      </c>
      <c r="D34" s="103"/>
      <c r="E34" s="87" t="s">
        <v>79</v>
      </c>
      <c r="F34" s="104" t="s">
        <v>32</v>
      </c>
      <c r="G34" s="88">
        <v>2525</v>
      </c>
      <c r="H34" s="128" t="s">
        <v>73</v>
      </c>
      <c r="I34" s="93">
        <v>2014</v>
      </c>
      <c r="J34" s="135" t="s">
        <v>135</v>
      </c>
    </row>
    <row r="35" spans="1:9" ht="14.25">
      <c r="A35" s="95" t="s">
        <v>86</v>
      </c>
      <c r="C35" s="112" t="s">
        <v>50</v>
      </c>
      <c r="D35" s="106"/>
      <c r="E35" s="114" t="s">
        <v>51</v>
      </c>
      <c r="F35" s="113" t="s">
        <v>49</v>
      </c>
      <c r="G35" s="101">
        <v>2475</v>
      </c>
      <c r="H35" s="93" t="s">
        <v>73</v>
      </c>
      <c r="I35" s="93">
        <v>2013</v>
      </c>
    </row>
    <row r="36" spans="1:9" ht="14.25">
      <c r="A36" s="95" t="s">
        <v>87</v>
      </c>
      <c r="C36" s="112" t="s">
        <v>217</v>
      </c>
      <c r="D36" s="106"/>
      <c r="E36" s="114" t="s">
        <v>259</v>
      </c>
      <c r="F36" s="113" t="s">
        <v>46</v>
      </c>
      <c r="G36" s="101">
        <v>2465</v>
      </c>
      <c r="H36" s="93" t="s">
        <v>73</v>
      </c>
      <c r="I36" s="180">
        <v>2015</v>
      </c>
    </row>
    <row r="37" spans="1:9" ht="14.25">
      <c r="A37" s="95" t="s">
        <v>88</v>
      </c>
      <c r="C37" s="112" t="s">
        <v>218</v>
      </c>
      <c r="D37" s="106"/>
      <c r="E37" s="114" t="s">
        <v>219</v>
      </c>
      <c r="F37" s="113" t="s">
        <v>81</v>
      </c>
      <c r="G37" s="101">
        <v>2460</v>
      </c>
      <c r="H37" s="93" t="s">
        <v>73</v>
      </c>
      <c r="I37" s="180">
        <v>2015</v>
      </c>
    </row>
    <row r="38" spans="1:9" ht="14.25">
      <c r="A38" s="95" t="s">
        <v>89</v>
      </c>
      <c r="C38" s="111" t="s">
        <v>94</v>
      </c>
      <c r="D38" s="109"/>
      <c r="E38" s="113" t="s">
        <v>95</v>
      </c>
      <c r="F38" s="113" t="s">
        <v>96</v>
      </c>
      <c r="G38" s="101">
        <v>2450</v>
      </c>
      <c r="H38" s="93" t="s">
        <v>73</v>
      </c>
      <c r="I38" s="93">
        <v>2013</v>
      </c>
    </row>
    <row r="39" spans="1:10" ht="14.25">
      <c r="A39" s="95" t="s">
        <v>90</v>
      </c>
      <c r="C39" s="111" t="s">
        <v>50</v>
      </c>
      <c r="D39" s="109"/>
      <c r="E39" s="113" t="s">
        <v>51</v>
      </c>
      <c r="F39" s="113" t="s">
        <v>81</v>
      </c>
      <c r="G39" s="101">
        <v>2450</v>
      </c>
      <c r="H39" s="93" t="s">
        <v>73</v>
      </c>
      <c r="I39" s="180">
        <v>2015</v>
      </c>
      <c r="J39" s="135" t="s">
        <v>135</v>
      </c>
    </row>
    <row r="40" spans="1:9" ht="14.25">
      <c r="A40" s="95" t="s">
        <v>17</v>
      </c>
      <c r="C40" s="85" t="s">
        <v>50</v>
      </c>
      <c r="D40" s="86"/>
      <c r="E40" s="87" t="s">
        <v>51</v>
      </c>
      <c r="F40" s="104" t="s">
        <v>49</v>
      </c>
      <c r="G40" s="88">
        <v>2425</v>
      </c>
      <c r="H40" s="93" t="s">
        <v>73</v>
      </c>
      <c r="I40" s="93">
        <v>2014</v>
      </c>
    </row>
    <row r="41" spans="1:9" ht="14.25">
      <c r="A41" s="95" t="s">
        <v>18</v>
      </c>
      <c r="C41" s="89" t="s">
        <v>39</v>
      </c>
      <c r="D41" s="86"/>
      <c r="E41" s="90" t="s">
        <v>40</v>
      </c>
      <c r="F41" s="105" t="s">
        <v>41</v>
      </c>
      <c r="G41" s="88">
        <v>2415</v>
      </c>
      <c r="H41" s="93" t="s">
        <v>73</v>
      </c>
      <c r="I41" s="93">
        <v>2014</v>
      </c>
    </row>
    <row r="42" spans="1:9" ht="14.25">
      <c r="A42" s="95" t="s">
        <v>19</v>
      </c>
      <c r="C42" s="106" t="s">
        <v>97</v>
      </c>
      <c r="D42" s="106"/>
      <c r="E42" s="107" t="s">
        <v>40</v>
      </c>
      <c r="F42" s="108" t="s">
        <v>98</v>
      </c>
      <c r="G42" s="101">
        <v>2415</v>
      </c>
      <c r="H42" s="93" t="s">
        <v>73</v>
      </c>
      <c r="I42" s="93">
        <v>2013</v>
      </c>
    </row>
    <row r="43" spans="1:9" ht="14.25">
      <c r="A43" s="95" t="s">
        <v>20</v>
      </c>
      <c r="C43" s="106" t="s">
        <v>99</v>
      </c>
      <c r="D43" s="106"/>
      <c r="E43" s="107" t="s">
        <v>100</v>
      </c>
      <c r="F43" s="108" t="s">
        <v>101</v>
      </c>
      <c r="G43" s="101">
        <v>2415</v>
      </c>
      <c r="H43" s="93" t="s">
        <v>73</v>
      </c>
      <c r="I43" s="93">
        <v>2013</v>
      </c>
    </row>
    <row r="44" spans="1:9" ht="14.25">
      <c r="A44" s="95" t="s">
        <v>21</v>
      </c>
      <c r="C44" s="106" t="s">
        <v>102</v>
      </c>
      <c r="D44" s="106"/>
      <c r="E44" s="107" t="s">
        <v>103</v>
      </c>
      <c r="F44" s="108" t="s">
        <v>98</v>
      </c>
      <c r="G44" s="101">
        <v>2400</v>
      </c>
      <c r="H44" s="93" t="s">
        <v>73</v>
      </c>
      <c r="I44" s="93">
        <v>2013</v>
      </c>
    </row>
    <row r="45" spans="1:9" ht="14.25">
      <c r="A45" s="95" t="s">
        <v>22</v>
      </c>
      <c r="C45" s="106" t="s">
        <v>220</v>
      </c>
      <c r="D45" s="106"/>
      <c r="E45" s="107" t="s">
        <v>221</v>
      </c>
      <c r="F45" s="108" t="s">
        <v>49</v>
      </c>
      <c r="G45" s="101">
        <v>2390</v>
      </c>
      <c r="H45" s="93" t="s">
        <v>73</v>
      </c>
      <c r="I45" s="180">
        <v>2015</v>
      </c>
    </row>
    <row r="46" spans="1:9" ht="14.25">
      <c r="A46" s="95" t="s">
        <v>23</v>
      </c>
      <c r="B46" s="94"/>
      <c r="C46" s="106" t="s">
        <v>52</v>
      </c>
      <c r="D46" s="106"/>
      <c r="E46" s="107" t="s">
        <v>53</v>
      </c>
      <c r="F46" s="110" t="s">
        <v>104</v>
      </c>
      <c r="G46" s="101">
        <v>2380</v>
      </c>
      <c r="H46" s="93" t="s">
        <v>73</v>
      </c>
      <c r="I46" s="93">
        <v>2013</v>
      </c>
    </row>
    <row r="47" spans="1:9" ht="14.25">
      <c r="A47" s="95" t="s">
        <v>24</v>
      </c>
      <c r="B47" s="94"/>
      <c r="C47" s="106" t="s">
        <v>105</v>
      </c>
      <c r="D47" s="106"/>
      <c r="E47" s="107" t="s">
        <v>31</v>
      </c>
      <c r="F47" s="108" t="s">
        <v>32</v>
      </c>
      <c r="G47" s="101">
        <v>2370</v>
      </c>
      <c r="H47" s="93" t="s">
        <v>73</v>
      </c>
      <c r="I47" s="93">
        <v>2013</v>
      </c>
    </row>
    <row r="48" spans="1:9" ht="14.25">
      <c r="A48" s="95" t="s">
        <v>25</v>
      </c>
      <c r="B48" s="94"/>
      <c r="C48" s="106" t="s">
        <v>106</v>
      </c>
      <c r="D48" s="106"/>
      <c r="E48" s="107" t="s">
        <v>107</v>
      </c>
      <c r="F48" s="108" t="s">
        <v>108</v>
      </c>
      <c r="G48" s="101">
        <v>2365</v>
      </c>
      <c r="H48" s="93" t="s">
        <v>73</v>
      </c>
      <c r="I48" s="93">
        <v>2013</v>
      </c>
    </row>
    <row r="49" spans="1:9" ht="14.25">
      <c r="A49" s="95" t="s">
        <v>1</v>
      </c>
      <c r="B49" s="94"/>
      <c r="C49" s="106" t="s">
        <v>222</v>
      </c>
      <c r="D49" s="106"/>
      <c r="E49" s="107" t="s">
        <v>223</v>
      </c>
      <c r="F49" s="108" t="s">
        <v>49</v>
      </c>
      <c r="G49" s="101">
        <v>2360</v>
      </c>
      <c r="H49" s="93" t="s">
        <v>73</v>
      </c>
      <c r="I49" s="180">
        <v>2015</v>
      </c>
    </row>
    <row r="50" spans="1:9" ht="14.25">
      <c r="A50" s="95" t="s">
        <v>91</v>
      </c>
      <c r="B50" s="94"/>
      <c r="C50" s="89" t="s">
        <v>42</v>
      </c>
      <c r="D50" s="86"/>
      <c r="E50" s="90" t="s">
        <v>43</v>
      </c>
      <c r="F50" s="105" t="s">
        <v>44</v>
      </c>
      <c r="G50" s="88">
        <v>2350</v>
      </c>
      <c r="H50" s="93" t="s">
        <v>73</v>
      </c>
      <c r="I50" s="93">
        <v>2014</v>
      </c>
    </row>
    <row r="51" spans="1:9" ht="14.25">
      <c r="A51" s="95" t="s">
        <v>92</v>
      </c>
      <c r="B51" s="94"/>
      <c r="C51" s="106" t="s">
        <v>109</v>
      </c>
      <c r="D51" s="106"/>
      <c r="E51" s="107" t="s">
        <v>34</v>
      </c>
      <c r="F51" s="108" t="s">
        <v>41</v>
      </c>
      <c r="G51" s="101">
        <v>2330</v>
      </c>
      <c r="H51" s="93" t="s">
        <v>73</v>
      </c>
      <c r="I51" s="93">
        <v>2013</v>
      </c>
    </row>
    <row r="52" spans="1:9" ht="14.25">
      <c r="A52" s="95" t="s">
        <v>93</v>
      </c>
      <c r="B52" s="94"/>
      <c r="C52" s="89" t="s">
        <v>30</v>
      </c>
      <c r="D52" s="86"/>
      <c r="E52" s="90" t="s">
        <v>31</v>
      </c>
      <c r="F52" s="105" t="s">
        <v>32</v>
      </c>
      <c r="G52" s="88">
        <v>2310</v>
      </c>
      <c r="H52" s="93" t="s">
        <v>73</v>
      </c>
      <c r="I52" s="93">
        <v>2014</v>
      </c>
    </row>
    <row r="53" spans="1:9" ht="14.25">
      <c r="A53" s="95" t="s">
        <v>191</v>
      </c>
      <c r="B53" s="94"/>
      <c r="C53" s="106" t="s">
        <v>110</v>
      </c>
      <c r="D53" s="106"/>
      <c r="E53" s="107" t="s">
        <v>111</v>
      </c>
      <c r="F53" s="108" t="s">
        <v>49</v>
      </c>
      <c r="G53" s="101">
        <v>2280</v>
      </c>
      <c r="H53" s="93" t="s">
        <v>73</v>
      </c>
      <c r="I53" s="93">
        <v>2013</v>
      </c>
    </row>
    <row r="54" spans="1:9" ht="14.25">
      <c r="A54" s="95" t="s">
        <v>192</v>
      </c>
      <c r="B54" s="94"/>
      <c r="C54" s="106" t="s">
        <v>47</v>
      </c>
      <c r="D54" s="106"/>
      <c r="E54" s="107" t="s">
        <v>48</v>
      </c>
      <c r="F54" s="108" t="s">
        <v>49</v>
      </c>
      <c r="G54" s="101">
        <v>2275</v>
      </c>
      <c r="H54" s="93" t="s">
        <v>73</v>
      </c>
      <c r="I54" s="180">
        <v>2015</v>
      </c>
    </row>
    <row r="55" spans="1:9" ht="14.25">
      <c r="A55" s="95" t="s">
        <v>193</v>
      </c>
      <c r="B55" s="94"/>
      <c r="C55" s="106" t="s">
        <v>39</v>
      </c>
      <c r="D55" s="106"/>
      <c r="E55" s="107" t="s">
        <v>40</v>
      </c>
      <c r="F55" s="108" t="s">
        <v>41</v>
      </c>
      <c r="G55" s="101">
        <v>2270</v>
      </c>
      <c r="H55" s="93" t="s">
        <v>73</v>
      </c>
      <c r="I55" s="180">
        <v>2015</v>
      </c>
    </row>
    <row r="56" spans="1:9" ht="14.25">
      <c r="A56" s="95" t="s">
        <v>194</v>
      </c>
      <c r="B56" s="94"/>
      <c r="C56" s="89" t="s">
        <v>47</v>
      </c>
      <c r="D56" s="86"/>
      <c r="E56" s="90" t="s">
        <v>48</v>
      </c>
      <c r="F56" s="105" t="s">
        <v>49</v>
      </c>
      <c r="G56" s="88">
        <v>2245</v>
      </c>
      <c r="H56" s="93" t="s">
        <v>73</v>
      </c>
      <c r="I56" s="93">
        <v>2014</v>
      </c>
    </row>
    <row r="57" spans="1:9" ht="14.25">
      <c r="A57" s="95" t="s">
        <v>230</v>
      </c>
      <c r="B57" s="94"/>
      <c r="C57" s="89" t="s">
        <v>36</v>
      </c>
      <c r="D57" s="86"/>
      <c r="E57" s="90" t="s">
        <v>37</v>
      </c>
      <c r="F57" s="105" t="s">
        <v>38</v>
      </c>
      <c r="G57" s="88">
        <v>2200</v>
      </c>
      <c r="H57" s="93" t="s">
        <v>73</v>
      </c>
      <c r="I57" s="93">
        <v>2014</v>
      </c>
    </row>
    <row r="58" spans="1:9" ht="14.25">
      <c r="A58" s="95" t="s">
        <v>231</v>
      </c>
      <c r="B58" s="94"/>
      <c r="C58" s="89" t="s">
        <v>226</v>
      </c>
      <c r="D58" s="86"/>
      <c r="E58" s="90" t="s">
        <v>107</v>
      </c>
      <c r="F58" s="90" t="s">
        <v>81</v>
      </c>
      <c r="G58" s="88">
        <v>2175</v>
      </c>
      <c r="H58" s="93" t="s">
        <v>73</v>
      </c>
      <c r="I58" s="180">
        <v>2015</v>
      </c>
    </row>
    <row r="59" spans="1:9" ht="14.25">
      <c r="A59" s="95" t="s">
        <v>232</v>
      </c>
      <c r="C59" s="106" t="s">
        <v>112</v>
      </c>
      <c r="D59" s="106"/>
      <c r="E59" s="107" t="s">
        <v>113</v>
      </c>
      <c r="F59" s="108" t="s">
        <v>38</v>
      </c>
      <c r="G59" s="101">
        <v>2125</v>
      </c>
      <c r="H59" s="93" t="s">
        <v>73</v>
      </c>
      <c r="I59" s="93">
        <v>2013</v>
      </c>
    </row>
    <row r="60" spans="1:9" ht="14.25">
      <c r="A60" s="95" t="s">
        <v>233</v>
      </c>
      <c r="C60" s="89" t="s">
        <v>45</v>
      </c>
      <c r="D60" s="86"/>
      <c r="E60" s="90" t="s">
        <v>34</v>
      </c>
      <c r="F60" s="105" t="s">
        <v>46</v>
      </c>
      <c r="G60" s="88">
        <v>2090</v>
      </c>
      <c r="H60" s="93" t="s">
        <v>73</v>
      </c>
      <c r="I60" s="93">
        <v>2014</v>
      </c>
    </row>
    <row r="62" spans="2:8" ht="14.25">
      <c r="B62" s="281" t="s">
        <v>269</v>
      </c>
      <c r="C62" s="282"/>
      <c r="D62" s="282"/>
      <c r="E62" s="282"/>
      <c r="F62" s="282"/>
      <c r="G62" s="283"/>
      <c r="H62" s="284"/>
    </row>
    <row r="63" spans="2:8" ht="14.25">
      <c r="B63" s="285"/>
      <c r="C63" s="286"/>
      <c r="D63" s="286"/>
      <c r="E63" s="286"/>
      <c r="F63" s="286"/>
      <c r="G63" s="287"/>
      <c r="H63" s="288"/>
    </row>
    <row r="65" spans="1:9" ht="15">
      <c r="A65" s="177" t="s">
        <v>82</v>
      </c>
      <c r="C65" s="69" t="s">
        <v>77</v>
      </c>
      <c r="D65" s="69"/>
      <c r="E65" s="69" t="s">
        <v>56</v>
      </c>
      <c r="F65" s="22" t="s">
        <v>200</v>
      </c>
      <c r="G65" s="132">
        <v>2385</v>
      </c>
      <c r="H65" s="133" t="s">
        <v>73</v>
      </c>
      <c r="I65" s="22">
        <v>2015</v>
      </c>
    </row>
    <row r="66" spans="1:9" ht="15">
      <c r="A66" s="177" t="s">
        <v>83</v>
      </c>
      <c r="C66" s="115" t="s">
        <v>114</v>
      </c>
      <c r="D66" s="116"/>
      <c r="E66" s="117" t="s">
        <v>115</v>
      </c>
      <c r="F66" s="118" t="s">
        <v>38</v>
      </c>
      <c r="G66" s="96">
        <v>2325</v>
      </c>
      <c r="H66" s="97" t="s">
        <v>73</v>
      </c>
      <c r="I66" s="97">
        <v>2013</v>
      </c>
    </row>
    <row r="67" spans="1:9" ht="15">
      <c r="A67" s="177" t="s">
        <v>84</v>
      </c>
      <c r="C67" s="115" t="s">
        <v>67</v>
      </c>
      <c r="D67" s="116"/>
      <c r="E67" s="119" t="s">
        <v>58</v>
      </c>
      <c r="F67" s="118" t="s">
        <v>49</v>
      </c>
      <c r="G67" s="96">
        <v>2315</v>
      </c>
      <c r="H67" s="97" t="s">
        <v>73</v>
      </c>
      <c r="I67" s="97">
        <v>2013</v>
      </c>
    </row>
    <row r="68" spans="1:9" ht="14.25">
      <c r="A68" s="177" t="s">
        <v>85</v>
      </c>
      <c r="C68" s="111" t="s">
        <v>116</v>
      </c>
      <c r="D68" s="109"/>
      <c r="E68" s="113" t="s">
        <v>117</v>
      </c>
      <c r="F68" s="121" t="s">
        <v>41</v>
      </c>
      <c r="G68" s="101">
        <v>2310</v>
      </c>
      <c r="H68" s="180" t="s">
        <v>73</v>
      </c>
      <c r="I68" s="180">
        <v>2013</v>
      </c>
    </row>
    <row r="69" spans="1:9" ht="14.25">
      <c r="A69" s="177" t="s">
        <v>86</v>
      </c>
      <c r="C69" s="85" t="s">
        <v>67</v>
      </c>
      <c r="D69" s="86"/>
      <c r="E69" s="87" t="s">
        <v>58</v>
      </c>
      <c r="F69" s="87" t="s">
        <v>49</v>
      </c>
      <c r="G69" s="120">
        <v>2305</v>
      </c>
      <c r="H69" s="129" t="s">
        <v>73</v>
      </c>
      <c r="I69" s="102">
        <v>2014</v>
      </c>
    </row>
    <row r="70" spans="1:9" ht="14.25">
      <c r="A70" s="177" t="s">
        <v>87</v>
      </c>
      <c r="C70" s="111" t="s">
        <v>118</v>
      </c>
      <c r="D70" s="109"/>
      <c r="E70" s="113" t="s">
        <v>119</v>
      </c>
      <c r="F70" s="121" t="s">
        <v>120</v>
      </c>
      <c r="G70" s="101">
        <v>2305</v>
      </c>
      <c r="H70" s="102" t="s">
        <v>73</v>
      </c>
      <c r="I70" s="102">
        <v>2013</v>
      </c>
    </row>
    <row r="71" spans="1:9" ht="14.25">
      <c r="A71" s="177" t="s">
        <v>88</v>
      </c>
      <c r="C71" s="111" t="s">
        <v>121</v>
      </c>
      <c r="D71" s="109"/>
      <c r="E71" s="113" t="s">
        <v>119</v>
      </c>
      <c r="F71" s="111" t="s">
        <v>61</v>
      </c>
      <c r="G71" s="101">
        <v>2285</v>
      </c>
      <c r="H71" s="102" t="s">
        <v>73</v>
      </c>
      <c r="I71" s="102">
        <v>2013</v>
      </c>
    </row>
    <row r="72" spans="1:9" ht="14.25">
      <c r="A72" s="177" t="s">
        <v>89</v>
      </c>
      <c r="C72" s="111" t="s">
        <v>122</v>
      </c>
      <c r="D72" s="109"/>
      <c r="E72" s="113" t="s">
        <v>70</v>
      </c>
      <c r="F72" s="122" t="s">
        <v>38</v>
      </c>
      <c r="G72" s="101">
        <v>2280</v>
      </c>
      <c r="H72" s="102" t="s">
        <v>73</v>
      </c>
      <c r="I72" s="102">
        <v>2013</v>
      </c>
    </row>
    <row r="73" spans="1:9" ht="14.25">
      <c r="A73" s="177" t="s">
        <v>90</v>
      </c>
      <c r="B73" s="95" t="s">
        <v>0</v>
      </c>
      <c r="C73" s="85" t="s">
        <v>59</v>
      </c>
      <c r="D73" s="86"/>
      <c r="E73" s="87" t="s">
        <v>60</v>
      </c>
      <c r="F73" s="87" t="s">
        <v>61</v>
      </c>
      <c r="G73" s="120">
        <v>2270</v>
      </c>
      <c r="H73" s="129" t="s">
        <v>73</v>
      </c>
      <c r="I73" s="102">
        <v>2014</v>
      </c>
    </row>
    <row r="74" spans="1:9" ht="14.25">
      <c r="A74" s="177" t="s">
        <v>17</v>
      </c>
      <c r="B74" s="95" t="s">
        <v>0</v>
      </c>
      <c r="C74" s="111" t="s">
        <v>123</v>
      </c>
      <c r="D74" s="109"/>
      <c r="E74" s="113" t="s">
        <v>124</v>
      </c>
      <c r="F74" s="121" t="s">
        <v>125</v>
      </c>
      <c r="G74" s="101">
        <v>2270</v>
      </c>
      <c r="H74" s="102" t="s">
        <v>73</v>
      </c>
      <c r="I74" s="102">
        <v>2013</v>
      </c>
    </row>
    <row r="75" spans="1:9" ht="14.25">
      <c r="A75" s="177" t="s">
        <v>18</v>
      </c>
      <c r="B75" s="95" t="s">
        <v>0</v>
      </c>
      <c r="C75" s="111" t="s">
        <v>126</v>
      </c>
      <c r="D75" s="109"/>
      <c r="E75" s="113" t="s">
        <v>127</v>
      </c>
      <c r="F75" s="111" t="s">
        <v>49</v>
      </c>
      <c r="G75" s="101">
        <v>2270</v>
      </c>
      <c r="H75" s="102" t="s">
        <v>73</v>
      </c>
      <c r="I75" s="102">
        <v>2013</v>
      </c>
    </row>
    <row r="76" spans="1:9" ht="14.25">
      <c r="A76" s="177" t="s">
        <v>19</v>
      </c>
      <c r="B76" s="95" t="s">
        <v>0</v>
      </c>
      <c r="C76" s="85" t="s">
        <v>69</v>
      </c>
      <c r="D76" s="86"/>
      <c r="E76" s="87" t="s">
        <v>70</v>
      </c>
      <c r="F76" s="87" t="s">
        <v>38</v>
      </c>
      <c r="G76" s="120">
        <v>2265</v>
      </c>
      <c r="H76" s="102" t="s">
        <v>73</v>
      </c>
      <c r="I76" s="102">
        <v>2014</v>
      </c>
    </row>
    <row r="77" spans="1:9" ht="14.25">
      <c r="A77" s="177" t="s">
        <v>20</v>
      </c>
      <c r="C77" s="89" t="s">
        <v>224</v>
      </c>
      <c r="D77" s="86"/>
      <c r="E77" s="90" t="s">
        <v>225</v>
      </c>
      <c r="F77" s="90" t="s">
        <v>46</v>
      </c>
      <c r="G77" s="120">
        <v>2235</v>
      </c>
      <c r="H77" s="102" t="s">
        <v>73</v>
      </c>
      <c r="I77" s="180">
        <v>2015</v>
      </c>
    </row>
    <row r="78" spans="1:10" ht="14.25">
      <c r="A78" s="177" t="s">
        <v>21</v>
      </c>
      <c r="C78" s="89" t="s">
        <v>74</v>
      </c>
      <c r="D78" s="86"/>
      <c r="E78" s="90" t="s">
        <v>75</v>
      </c>
      <c r="F78" s="90" t="s">
        <v>76</v>
      </c>
      <c r="G78" s="120">
        <v>2230</v>
      </c>
      <c r="H78" s="102" t="s">
        <v>73</v>
      </c>
      <c r="I78" s="180">
        <v>2015</v>
      </c>
      <c r="J78" s="135" t="s">
        <v>135</v>
      </c>
    </row>
    <row r="79" spans="1:10" ht="14.25">
      <c r="A79" s="177" t="s">
        <v>22</v>
      </c>
      <c r="C79" s="89" t="s">
        <v>55</v>
      </c>
      <c r="D79" s="86"/>
      <c r="E79" s="90" t="s">
        <v>56</v>
      </c>
      <c r="F79" s="90" t="s">
        <v>46</v>
      </c>
      <c r="G79" s="120">
        <v>2225</v>
      </c>
      <c r="H79" s="102" t="s">
        <v>73</v>
      </c>
      <c r="I79" s="180">
        <v>2015</v>
      </c>
      <c r="J79" s="135" t="s">
        <v>135</v>
      </c>
    </row>
    <row r="80" spans="1:9" ht="14.25">
      <c r="A80" s="177" t="s">
        <v>23</v>
      </c>
      <c r="C80" s="109" t="s">
        <v>128</v>
      </c>
      <c r="D80" s="109"/>
      <c r="E80" s="108" t="s">
        <v>129</v>
      </c>
      <c r="F80" s="123" t="s">
        <v>32</v>
      </c>
      <c r="G80" s="101">
        <v>2250</v>
      </c>
      <c r="H80" s="102" t="s">
        <v>73</v>
      </c>
      <c r="I80" s="102">
        <v>2013</v>
      </c>
    </row>
    <row r="81" spans="1:9" ht="14.25">
      <c r="A81" s="177" t="s">
        <v>24</v>
      </c>
      <c r="C81" s="124" t="s">
        <v>130</v>
      </c>
      <c r="D81" s="124"/>
      <c r="E81" s="125" t="s">
        <v>131</v>
      </c>
      <c r="F81" s="126" t="s">
        <v>132</v>
      </c>
      <c r="G81" s="101">
        <v>2250</v>
      </c>
      <c r="H81" s="102" t="s">
        <v>73</v>
      </c>
      <c r="I81" s="102">
        <v>2013</v>
      </c>
    </row>
    <row r="82" spans="1:9" ht="14.25">
      <c r="A82" s="177" t="s">
        <v>25</v>
      </c>
      <c r="C82" s="89" t="s">
        <v>55</v>
      </c>
      <c r="D82" s="86"/>
      <c r="E82" s="90" t="s">
        <v>56</v>
      </c>
      <c r="F82" s="90" t="s">
        <v>46</v>
      </c>
      <c r="G82" s="120">
        <v>2200</v>
      </c>
      <c r="H82" s="102" t="s">
        <v>73</v>
      </c>
      <c r="I82" s="102">
        <v>2014</v>
      </c>
    </row>
    <row r="83" spans="1:9" ht="14.25">
      <c r="A83" s="177" t="s">
        <v>1</v>
      </c>
      <c r="C83" s="89" t="s">
        <v>57</v>
      </c>
      <c r="D83" s="86"/>
      <c r="E83" s="90" t="s">
        <v>58</v>
      </c>
      <c r="F83" s="90" t="s">
        <v>41</v>
      </c>
      <c r="G83" s="120">
        <v>2200</v>
      </c>
      <c r="H83" s="102" t="s">
        <v>73</v>
      </c>
      <c r="I83" s="102">
        <v>2014</v>
      </c>
    </row>
    <row r="84" spans="1:9" ht="14.25">
      <c r="A84" s="177" t="s">
        <v>91</v>
      </c>
      <c r="C84" s="89" t="s">
        <v>62</v>
      </c>
      <c r="D84" s="86"/>
      <c r="E84" s="90" t="s">
        <v>63</v>
      </c>
      <c r="F84" s="90" t="s">
        <v>61</v>
      </c>
      <c r="G84" s="120">
        <v>2200</v>
      </c>
      <c r="H84" s="102" t="s">
        <v>73</v>
      </c>
      <c r="I84" s="102">
        <v>2014</v>
      </c>
    </row>
    <row r="85" spans="1:9" ht="14.25">
      <c r="A85" s="177" t="s">
        <v>92</v>
      </c>
      <c r="C85" s="89" t="s">
        <v>68</v>
      </c>
      <c r="D85" s="86"/>
      <c r="E85" s="90" t="s">
        <v>56</v>
      </c>
      <c r="F85" s="90" t="s">
        <v>35</v>
      </c>
      <c r="G85" s="120">
        <v>2200</v>
      </c>
      <c r="H85" s="102" t="s">
        <v>73</v>
      </c>
      <c r="I85" s="102">
        <v>2014</v>
      </c>
    </row>
    <row r="86" spans="1:10" ht="14.25">
      <c r="A86" s="177" t="s">
        <v>93</v>
      </c>
      <c r="C86" s="89" t="s">
        <v>74</v>
      </c>
      <c r="D86" s="127"/>
      <c r="E86" s="90" t="s">
        <v>75</v>
      </c>
      <c r="F86" s="90" t="s">
        <v>76</v>
      </c>
      <c r="G86" s="120">
        <v>2200</v>
      </c>
      <c r="H86" s="102" t="s">
        <v>73</v>
      </c>
      <c r="I86" s="102">
        <v>2014</v>
      </c>
      <c r="J86" s="135" t="s">
        <v>135</v>
      </c>
    </row>
    <row r="87" spans="1:9" ht="14.25">
      <c r="A87" s="177" t="s">
        <v>191</v>
      </c>
      <c r="C87" s="89" t="s">
        <v>71</v>
      </c>
      <c r="D87" s="86"/>
      <c r="E87" s="90" t="s">
        <v>70</v>
      </c>
      <c r="F87" s="90" t="s">
        <v>72</v>
      </c>
      <c r="G87" s="120">
        <v>2125</v>
      </c>
      <c r="H87" s="102" t="s">
        <v>73</v>
      </c>
      <c r="I87" s="102">
        <v>2014</v>
      </c>
    </row>
    <row r="88" spans="1:9" ht="14.25">
      <c r="A88" s="177" t="s">
        <v>192</v>
      </c>
      <c r="C88" s="89" t="s">
        <v>64</v>
      </c>
      <c r="D88" s="86"/>
      <c r="E88" s="90" t="s">
        <v>65</v>
      </c>
      <c r="F88" s="90" t="s">
        <v>66</v>
      </c>
      <c r="G88" s="120">
        <v>2110</v>
      </c>
      <c r="H88" s="102" t="s">
        <v>73</v>
      </c>
      <c r="I88" s="102">
        <v>2014</v>
      </c>
    </row>
    <row r="89" spans="1:9" ht="14.25">
      <c r="A89" s="177" t="s">
        <v>193</v>
      </c>
      <c r="C89" s="89" t="s">
        <v>227</v>
      </c>
      <c r="D89" s="86"/>
      <c r="E89" s="90" t="s">
        <v>228</v>
      </c>
      <c r="F89" s="90" t="s">
        <v>76</v>
      </c>
      <c r="G89" s="120">
        <v>2085</v>
      </c>
      <c r="H89" s="102" t="s">
        <v>73</v>
      </c>
      <c r="I89" s="180">
        <v>2015</v>
      </c>
    </row>
    <row r="90" spans="1:9" ht="14.25">
      <c r="A90" s="177" t="s">
        <v>194</v>
      </c>
      <c r="C90" s="89" t="s">
        <v>71</v>
      </c>
      <c r="D90" s="86"/>
      <c r="E90" s="90" t="s">
        <v>70</v>
      </c>
      <c r="F90" s="90" t="s">
        <v>72</v>
      </c>
      <c r="G90" s="120">
        <v>2080</v>
      </c>
      <c r="H90" s="102" t="s">
        <v>73</v>
      </c>
      <c r="I90" s="180">
        <v>2015</v>
      </c>
    </row>
    <row r="91" spans="1:9" ht="14.25">
      <c r="A91" s="177" t="s">
        <v>230</v>
      </c>
      <c r="C91" s="109" t="s">
        <v>133</v>
      </c>
      <c r="D91" s="109"/>
      <c r="E91" s="108" t="s">
        <v>134</v>
      </c>
      <c r="F91" s="109" t="s">
        <v>41</v>
      </c>
      <c r="G91" s="101">
        <v>2040</v>
      </c>
      <c r="H91" s="102" t="s">
        <v>73</v>
      </c>
      <c r="I91" s="102">
        <v>2013</v>
      </c>
    </row>
    <row r="92" spans="1:10" ht="14.25">
      <c r="A92" s="177" t="s">
        <v>231</v>
      </c>
      <c r="C92" s="89" t="s">
        <v>77</v>
      </c>
      <c r="D92" s="127"/>
      <c r="E92" s="90" t="s">
        <v>63</v>
      </c>
      <c r="F92" s="90" t="s">
        <v>46</v>
      </c>
      <c r="G92" s="120">
        <v>2000</v>
      </c>
      <c r="H92" s="102" t="s">
        <v>73</v>
      </c>
      <c r="I92" s="102">
        <v>2014</v>
      </c>
      <c r="J92" s="135" t="s">
        <v>135</v>
      </c>
    </row>
    <row r="93" spans="1:10" ht="14.25">
      <c r="A93" s="177" t="s">
        <v>232</v>
      </c>
      <c r="C93" s="109" t="s">
        <v>229</v>
      </c>
      <c r="D93" s="109"/>
      <c r="E93" s="108" t="s">
        <v>75</v>
      </c>
      <c r="F93" s="90" t="s">
        <v>32</v>
      </c>
      <c r="G93" s="101">
        <v>1815</v>
      </c>
      <c r="H93" s="102" t="s">
        <v>73</v>
      </c>
      <c r="I93" s="180">
        <v>2015</v>
      </c>
      <c r="J93" s="135" t="s">
        <v>135</v>
      </c>
    </row>
    <row r="94" spans="3:8" ht="14.25">
      <c r="C94" s="98"/>
      <c r="D94" s="98"/>
      <c r="E94" s="99"/>
      <c r="F94" s="100"/>
      <c r="G94" s="101"/>
      <c r="H94" s="102"/>
    </row>
  </sheetData>
  <sheetProtection/>
  <mergeCells count="3">
    <mergeCell ref="B2:G3"/>
    <mergeCell ref="B28:H29"/>
    <mergeCell ref="B62:H6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3"/>
  <sheetViews>
    <sheetView zoomScalePageLayoutView="0" workbookViewId="0" topLeftCell="A31">
      <selection activeCell="M15" sqref="M15"/>
    </sheetView>
  </sheetViews>
  <sheetFormatPr defaultColWidth="9.140625" defaultRowHeight="15" customHeight="1"/>
  <cols>
    <col min="1" max="1" width="5.8515625" style="94" customWidth="1"/>
    <col min="3" max="3" width="12.00390625" style="0" customWidth="1"/>
    <col min="4" max="8" width="9.140625" style="143" customWidth="1"/>
    <col min="9" max="9" width="9.140625" style="145" customWidth="1"/>
  </cols>
  <sheetData>
    <row r="1" spans="2:7" ht="15" customHeight="1">
      <c r="B1" s="281" t="s">
        <v>272</v>
      </c>
      <c r="C1" s="289"/>
      <c r="D1" s="290"/>
      <c r="E1" s="290"/>
      <c r="F1" s="290"/>
      <c r="G1" s="291"/>
    </row>
    <row r="2" spans="2:7" ht="15" customHeight="1">
      <c r="B2" s="292"/>
      <c r="C2" s="293"/>
      <c r="D2" s="294"/>
      <c r="E2" s="294"/>
      <c r="F2" s="294"/>
      <c r="G2" s="295"/>
    </row>
    <row r="3" ht="15" customHeight="1" thickBot="1"/>
    <row r="4" spans="1:9" ht="15" customHeight="1">
      <c r="A4" s="149" t="s">
        <v>82</v>
      </c>
      <c r="B4" s="155" t="s">
        <v>260</v>
      </c>
      <c r="C4" s="156"/>
      <c r="D4" s="152">
        <v>0.0018553240740740743</v>
      </c>
      <c r="E4" s="147">
        <v>0.001846064814814815</v>
      </c>
      <c r="F4" s="147">
        <v>0.0018402777777777777</v>
      </c>
      <c r="G4" s="147">
        <v>0.0018449074074074073</v>
      </c>
      <c r="H4" s="161">
        <v>0.0018715277777777782</v>
      </c>
      <c r="I4" s="164">
        <f>AVERAGE(D4:H4)</f>
        <v>0.0018516203703703704</v>
      </c>
    </row>
    <row r="5" spans="1:9" ht="15" customHeight="1">
      <c r="A5" s="150" t="s">
        <v>83</v>
      </c>
      <c r="B5" s="157" t="s">
        <v>151</v>
      </c>
      <c r="C5" s="158"/>
      <c r="D5" s="153">
        <v>0.001880787037037037</v>
      </c>
      <c r="E5" s="146">
        <v>0.0018726851851851853</v>
      </c>
      <c r="F5" s="146">
        <v>0.0018946759259259262</v>
      </c>
      <c r="G5" s="146">
        <v>0.0018761574074074073</v>
      </c>
      <c r="H5" s="162">
        <v>0.0018726851851851853</v>
      </c>
      <c r="I5" s="165">
        <f>AVERAGE(D5:H5)</f>
        <v>0.001879398148148148</v>
      </c>
    </row>
    <row r="6" spans="1:9" ht="15" customHeight="1">
      <c r="A6" s="150" t="s">
        <v>84</v>
      </c>
      <c r="B6" s="157" t="s">
        <v>148</v>
      </c>
      <c r="C6" s="158"/>
      <c r="D6" s="153">
        <v>0.0019236111111111112</v>
      </c>
      <c r="E6" s="146">
        <v>0.0018946759259259262</v>
      </c>
      <c r="F6" s="146">
        <v>0.0018958333333333334</v>
      </c>
      <c r="G6" s="146">
        <v>0.0018680555555555553</v>
      </c>
      <c r="H6" s="162">
        <v>0.001880787037037037</v>
      </c>
      <c r="I6" s="165">
        <f>AVERAGE(D6:H6)</f>
        <v>0.0018925925925925926</v>
      </c>
    </row>
    <row r="7" spans="1:9" ht="15" customHeight="1">
      <c r="A7" s="150" t="s">
        <v>85</v>
      </c>
      <c r="B7" s="157" t="s">
        <v>261</v>
      </c>
      <c r="C7" s="158"/>
      <c r="D7" s="153">
        <v>0.0019328703703703704</v>
      </c>
      <c r="E7" s="146">
        <v>0.0019050925925925926</v>
      </c>
      <c r="F7" s="146">
        <v>0.0018796296296296295</v>
      </c>
      <c r="G7" s="146">
        <v>0.0018634259259259261</v>
      </c>
      <c r="H7" s="162">
        <v>0.0018946759259259262</v>
      </c>
      <c r="I7" s="165">
        <f>AVERAGE(D7:H7)</f>
        <v>0.001895138888888889</v>
      </c>
    </row>
    <row r="8" spans="1:9" ht="15" customHeight="1" thickBot="1">
      <c r="A8" s="151" t="s">
        <v>86</v>
      </c>
      <c r="B8" s="159" t="s">
        <v>150</v>
      </c>
      <c r="C8" s="160"/>
      <c r="D8" s="154">
        <v>0.001971064814814815</v>
      </c>
      <c r="E8" s="148">
        <v>0.0020833333333333333</v>
      </c>
      <c r="F8" s="148">
        <v>0.0020925925925925925</v>
      </c>
      <c r="G8" s="148">
        <v>0.00209375</v>
      </c>
      <c r="H8" s="163">
        <v>0.0020983796296296293</v>
      </c>
      <c r="I8" s="166">
        <f>AVERAGE(D8:H8)</f>
        <v>0.002067824074074074</v>
      </c>
    </row>
    <row r="9" spans="1:9" ht="15" customHeight="1">
      <c r="A9" s="213"/>
      <c r="B9" s="214"/>
      <c r="C9" s="21"/>
      <c r="D9" s="215"/>
      <c r="E9" s="215"/>
      <c r="F9" s="215"/>
      <c r="G9" s="215"/>
      <c r="H9" s="215"/>
      <c r="I9" s="216"/>
    </row>
    <row r="11" ht="15" customHeight="1" thickBot="1"/>
    <row r="12" spans="1:9" ht="15" customHeight="1">
      <c r="A12" s="149" t="s">
        <v>82</v>
      </c>
      <c r="B12" s="155" t="s">
        <v>161</v>
      </c>
      <c r="C12" s="156"/>
      <c r="D12" s="152">
        <v>0.0016701388888888892</v>
      </c>
      <c r="E12" s="147">
        <v>0.0016712962962962964</v>
      </c>
      <c r="F12" s="147">
        <v>0.001636574074074074</v>
      </c>
      <c r="G12" s="147">
        <v>0.0016423611111111111</v>
      </c>
      <c r="H12" s="161">
        <v>0.001611111111111111</v>
      </c>
      <c r="I12" s="164">
        <f aca="true" t="shared" si="0" ref="I12:I18">AVERAGE(D12:H12)</f>
        <v>0.0016462962962962963</v>
      </c>
    </row>
    <row r="13" spans="1:9" ht="15" customHeight="1">
      <c r="A13" s="150" t="s">
        <v>83</v>
      </c>
      <c r="B13" s="218" t="s">
        <v>263</v>
      </c>
      <c r="C13" s="158"/>
      <c r="D13" s="153">
        <v>0.0016782407407407406</v>
      </c>
      <c r="E13" s="146">
        <v>0.0016712962962962964</v>
      </c>
      <c r="F13" s="146">
        <v>0.0016608796296296296</v>
      </c>
      <c r="G13" s="146">
        <v>0.0016423611111111111</v>
      </c>
      <c r="H13" s="162">
        <v>0.0016377314814814815</v>
      </c>
      <c r="I13" s="165">
        <f t="shared" si="0"/>
        <v>0.001658101851851852</v>
      </c>
    </row>
    <row r="14" spans="1:9" ht="15" customHeight="1">
      <c r="A14" s="150" t="s">
        <v>84</v>
      </c>
      <c r="B14" s="157" t="s">
        <v>163</v>
      </c>
      <c r="C14" s="158"/>
      <c r="D14" s="153">
        <v>0.0017789351851851853</v>
      </c>
      <c r="E14" s="146">
        <v>0.0017974537037037037</v>
      </c>
      <c r="F14" s="146">
        <v>0.001712962962962963</v>
      </c>
      <c r="G14" s="146">
        <v>0.0017372685185185188</v>
      </c>
      <c r="H14" s="162">
        <v>0.001738425925925926</v>
      </c>
      <c r="I14" s="165">
        <f t="shared" si="0"/>
        <v>0.0017530092592592593</v>
      </c>
    </row>
    <row r="15" spans="1:9" ht="15" customHeight="1">
      <c r="A15" s="150" t="s">
        <v>85</v>
      </c>
      <c r="B15" s="218" t="s">
        <v>266</v>
      </c>
      <c r="C15" s="158"/>
      <c r="D15" s="153">
        <v>0.0017476851851851852</v>
      </c>
      <c r="E15" s="146">
        <v>0.0017604166666666669</v>
      </c>
      <c r="F15" s="146">
        <v>0.0017314814814814814</v>
      </c>
      <c r="G15" s="146">
        <v>0.0017835648148148149</v>
      </c>
      <c r="H15" s="162">
        <v>0.0018240740740740743</v>
      </c>
      <c r="I15" s="165">
        <f t="shared" si="0"/>
        <v>0.0017694444444444446</v>
      </c>
    </row>
    <row r="16" spans="1:9" ht="15" customHeight="1">
      <c r="A16" s="150" t="s">
        <v>86</v>
      </c>
      <c r="B16" s="219" t="s">
        <v>264</v>
      </c>
      <c r="C16" s="158"/>
      <c r="D16" s="153">
        <v>0.0017638888888888888</v>
      </c>
      <c r="E16" s="146">
        <v>0.0017858796296296297</v>
      </c>
      <c r="F16" s="146">
        <v>0.0017708333333333332</v>
      </c>
      <c r="G16" s="146">
        <v>0.0017951388888888889</v>
      </c>
      <c r="H16" s="162">
        <v>0.0017881944444444447</v>
      </c>
      <c r="I16" s="165">
        <f t="shared" si="0"/>
        <v>0.0017807870370370369</v>
      </c>
    </row>
    <row r="17" spans="1:9" ht="15" customHeight="1">
      <c r="A17" s="150" t="s">
        <v>87</v>
      </c>
      <c r="B17" s="218" t="s">
        <v>265</v>
      </c>
      <c r="C17" s="158"/>
      <c r="D17" s="153">
        <v>0.0017789351851851853</v>
      </c>
      <c r="E17" s="146">
        <v>0.0018194444444444445</v>
      </c>
      <c r="F17" s="146">
        <v>0.0018472222222222223</v>
      </c>
      <c r="G17" s="146">
        <v>0.001861111111111111</v>
      </c>
      <c r="H17" s="162">
        <v>0.0018472222222222223</v>
      </c>
      <c r="I17" s="165">
        <f t="shared" si="0"/>
        <v>0.001830787037037037</v>
      </c>
    </row>
    <row r="18" spans="1:9" ht="15" customHeight="1" thickBot="1">
      <c r="A18" s="151" t="s">
        <v>88</v>
      </c>
      <c r="B18" s="220" t="s">
        <v>267</v>
      </c>
      <c r="C18" s="160"/>
      <c r="D18" s="154">
        <v>0.0019328703703703704</v>
      </c>
      <c r="E18" s="148">
        <v>0.0019166666666666666</v>
      </c>
      <c r="F18" s="148">
        <v>0.0018541666666666665</v>
      </c>
      <c r="G18" s="148">
        <v>0.0018761574074074073</v>
      </c>
      <c r="H18" s="163">
        <v>0.0018333333333333335</v>
      </c>
      <c r="I18" s="166">
        <f t="shared" si="0"/>
        <v>0.0018826388888888886</v>
      </c>
    </row>
    <row r="19" spans="1:9" ht="15" customHeight="1">
      <c r="A19" s="221"/>
      <c r="B19" s="222"/>
      <c r="C19" s="199"/>
      <c r="D19" s="223"/>
      <c r="E19" s="223"/>
      <c r="F19" s="223"/>
      <c r="G19" s="223"/>
      <c r="H19" s="223"/>
      <c r="I19" s="216"/>
    </row>
    <row r="21" ht="15" customHeight="1">
      <c r="I21" s="144" t="s">
        <v>0</v>
      </c>
    </row>
    <row r="22" spans="1:9" ht="15" customHeight="1">
      <c r="A22" s="213"/>
      <c r="B22" s="281" t="s">
        <v>273</v>
      </c>
      <c r="C22" s="289"/>
      <c r="D22" s="290"/>
      <c r="E22" s="290"/>
      <c r="F22" s="290"/>
      <c r="G22" s="291"/>
      <c r="H22" s="215"/>
      <c r="I22" s="216"/>
    </row>
    <row r="23" spans="1:9" ht="15" customHeight="1">
      <c r="A23" s="213"/>
      <c r="B23" s="292"/>
      <c r="C23" s="293"/>
      <c r="D23" s="294"/>
      <c r="E23" s="294"/>
      <c r="F23" s="294"/>
      <c r="G23" s="295"/>
      <c r="H23" s="215"/>
      <c r="I23" s="216"/>
    </row>
    <row r="24" spans="1:9" ht="15" customHeight="1" thickBot="1">
      <c r="A24" s="213"/>
      <c r="B24" s="214"/>
      <c r="C24" s="21"/>
      <c r="D24" s="215"/>
      <c r="E24" s="215"/>
      <c r="F24" s="215"/>
      <c r="G24" s="215"/>
      <c r="H24" s="215"/>
      <c r="I24" s="216"/>
    </row>
    <row r="25" spans="1:9" ht="15" customHeight="1">
      <c r="A25" s="225" t="s">
        <v>0</v>
      </c>
      <c r="B25" s="217" t="s">
        <v>262</v>
      </c>
      <c r="C25" s="156"/>
      <c r="D25" s="152">
        <v>0.0019386574074074072</v>
      </c>
      <c r="E25" s="147">
        <v>0.0019583333333333336</v>
      </c>
      <c r="F25" s="147">
        <v>0.0019224537037037038</v>
      </c>
      <c r="G25" s="147">
        <v>0.0018854166666666665</v>
      </c>
      <c r="H25" s="161">
        <v>0.0018483796296296295</v>
      </c>
      <c r="I25" s="164">
        <f>AVERAGE(D25:H25)</f>
        <v>0.001910648148148148</v>
      </c>
    </row>
    <row r="26" spans="1:9" ht="15" customHeight="1" thickBot="1">
      <c r="A26" s="226" t="s">
        <v>0</v>
      </c>
      <c r="B26" s="224" t="s">
        <v>159</v>
      </c>
      <c r="C26" s="208"/>
      <c r="D26" s="209">
        <v>0.0016990740740740742</v>
      </c>
      <c r="E26" s="210">
        <v>0.0017013888888888892</v>
      </c>
      <c r="F26" s="210">
        <v>0.0016782407407407406</v>
      </c>
      <c r="G26" s="210">
        <v>0.0016747685185185184</v>
      </c>
      <c r="H26" s="211">
        <v>0.001621527777777778</v>
      </c>
      <c r="I26" s="212">
        <f>AVERAGE(D26:H26)</f>
        <v>0.001675</v>
      </c>
    </row>
    <row r="31" ht="15" customHeight="1">
      <c r="I31" s="144"/>
    </row>
    <row r="32" spans="2:11" ht="15" customHeight="1">
      <c r="B32" s="296" t="s">
        <v>268</v>
      </c>
      <c r="C32" s="297"/>
      <c r="D32" s="297"/>
      <c r="E32" s="297"/>
      <c r="F32" s="297"/>
      <c r="G32" s="298"/>
      <c r="H32" s="297"/>
      <c r="I32" s="299"/>
      <c r="J32" s="299"/>
      <c r="K32" s="300"/>
    </row>
    <row r="33" spans="2:11" ht="15" customHeight="1">
      <c r="B33" s="301"/>
      <c r="C33" s="302"/>
      <c r="D33" s="302"/>
      <c r="E33" s="302"/>
      <c r="F33" s="302"/>
      <c r="G33" s="303"/>
      <c r="H33" s="302"/>
      <c r="I33" s="304"/>
      <c r="J33" s="304"/>
      <c r="K33" s="305"/>
    </row>
    <row r="36" ht="15" customHeight="1" thickBot="1"/>
    <row r="37" spans="1:11" ht="15" customHeight="1">
      <c r="A37" s="231" t="s">
        <v>82</v>
      </c>
      <c r="B37" s="232" t="s">
        <v>147</v>
      </c>
      <c r="C37" s="233"/>
      <c r="D37" s="240">
        <f>AVERAGE(D37:H37)</f>
        <v>0.0018215422453703705</v>
      </c>
      <c r="E37" s="243">
        <v>2014</v>
      </c>
      <c r="F37" s="215"/>
      <c r="G37" s="149" t="s">
        <v>82</v>
      </c>
      <c r="H37" s="155" t="s">
        <v>158</v>
      </c>
      <c r="I37" s="156"/>
      <c r="J37" s="246">
        <v>0.0016354166666666667</v>
      </c>
      <c r="K37" s="248">
        <v>2014</v>
      </c>
    </row>
    <row r="38" spans="1:11" ht="15" customHeight="1">
      <c r="A38" s="234" t="s">
        <v>83</v>
      </c>
      <c r="B38" s="235" t="s">
        <v>151</v>
      </c>
      <c r="C38" s="236"/>
      <c r="D38" s="241">
        <f>AVERAGE(D38:H38)</f>
        <v>0.0018499565972222222</v>
      </c>
      <c r="E38" s="244">
        <v>2014</v>
      </c>
      <c r="F38" s="215"/>
      <c r="G38" s="150" t="s">
        <v>83</v>
      </c>
      <c r="H38" s="157" t="s">
        <v>160</v>
      </c>
      <c r="I38" s="158"/>
      <c r="J38" s="247">
        <v>0.0016368055555555556</v>
      </c>
      <c r="K38" s="249">
        <v>2014</v>
      </c>
    </row>
    <row r="39" spans="1:11" ht="15" customHeight="1">
      <c r="A39" s="234" t="s">
        <v>84</v>
      </c>
      <c r="B39" s="235" t="s">
        <v>260</v>
      </c>
      <c r="C39" s="236"/>
      <c r="D39" s="241">
        <v>0.0018516203703703704</v>
      </c>
      <c r="E39" s="244">
        <v>2015</v>
      </c>
      <c r="F39" s="215"/>
      <c r="G39" s="150" t="s">
        <v>84</v>
      </c>
      <c r="H39" s="157" t="s">
        <v>161</v>
      </c>
      <c r="I39" s="158"/>
      <c r="J39" s="247">
        <v>0.0016462962962962963</v>
      </c>
      <c r="K39" s="244">
        <v>2015</v>
      </c>
    </row>
    <row r="40" spans="1:11" ht="15" customHeight="1">
      <c r="A40" s="234" t="s">
        <v>85</v>
      </c>
      <c r="B40" s="235" t="s">
        <v>148</v>
      </c>
      <c r="C40" s="236"/>
      <c r="D40" s="241">
        <f>AVERAGE(D40:H40)</f>
        <v>0.0018569612268518518</v>
      </c>
      <c r="E40" s="244">
        <v>2014</v>
      </c>
      <c r="F40" s="215"/>
      <c r="G40" s="150" t="s">
        <v>85</v>
      </c>
      <c r="H40" s="218" t="s">
        <v>263</v>
      </c>
      <c r="I40" s="158"/>
      <c r="J40" s="247">
        <v>0.001658101851851852</v>
      </c>
      <c r="K40" s="244">
        <v>2015</v>
      </c>
    </row>
    <row r="41" spans="1:11" ht="15" customHeight="1">
      <c r="A41" s="234" t="s">
        <v>86</v>
      </c>
      <c r="B41" s="235" t="s">
        <v>153</v>
      </c>
      <c r="C41" s="236"/>
      <c r="D41" s="241">
        <f>AVERAGE(D41:H41)</f>
        <v>0.0018588802083333335</v>
      </c>
      <c r="E41" s="244">
        <v>2014</v>
      </c>
      <c r="F41" s="215"/>
      <c r="G41" s="150" t="s">
        <v>86</v>
      </c>
      <c r="H41" s="157" t="s">
        <v>157</v>
      </c>
      <c r="I41" s="158"/>
      <c r="J41" s="247">
        <v>0.001681712962962963</v>
      </c>
      <c r="K41" s="249">
        <v>2014</v>
      </c>
    </row>
    <row r="42" spans="1:11" ht="15" customHeight="1">
      <c r="A42" s="234" t="s">
        <v>87</v>
      </c>
      <c r="B42" s="235" t="s">
        <v>149</v>
      </c>
      <c r="C42" s="236"/>
      <c r="D42" s="241">
        <f>AVERAGE(D42:H42)</f>
        <v>0.0018720866898148149</v>
      </c>
      <c r="E42" s="244">
        <v>2014</v>
      </c>
      <c r="F42" s="215"/>
      <c r="G42" s="150" t="s">
        <v>87</v>
      </c>
      <c r="H42" s="157" t="s">
        <v>159</v>
      </c>
      <c r="I42" s="158"/>
      <c r="J42" s="247">
        <v>0.0016868055555555553</v>
      </c>
      <c r="K42" s="249">
        <v>2014</v>
      </c>
    </row>
    <row r="43" spans="1:11" ht="15" customHeight="1">
      <c r="A43" s="234" t="s">
        <v>88</v>
      </c>
      <c r="B43" s="235" t="s">
        <v>151</v>
      </c>
      <c r="C43" s="236"/>
      <c r="D43" s="241">
        <v>0.001879398148148148</v>
      </c>
      <c r="E43" s="244">
        <v>2015</v>
      </c>
      <c r="F43" s="215"/>
      <c r="G43" s="150" t="s">
        <v>88</v>
      </c>
      <c r="H43" s="157" t="s">
        <v>156</v>
      </c>
      <c r="I43" s="158"/>
      <c r="J43" s="247">
        <v>0.001696064814814815</v>
      </c>
      <c r="K43" s="249">
        <v>2014</v>
      </c>
    </row>
    <row r="44" spans="1:11" ht="15" customHeight="1">
      <c r="A44" s="234" t="s">
        <v>89</v>
      </c>
      <c r="B44" s="235" t="s">
        <v>150</v>
      </c>
      <c r="C44" s="236"/>
      <c r="D44" s="241">
        <f>AVERAGE(D44:H44)</f>
        <v>0.0018866858564814814</v>
      </c>
      <c r="E44" s="244">
        <v>2014</v>
      </c>
      <c r="F44" s="215"/>
      <c r="G44" s="150" t="s">
        <v>89</v>
      </c>
      <c r="H44" s="157" t="s">
        <v>161</v>
      </c>
      <c r="I44" s="158"/>
      <c r="J44" s="247">
        <v>0.0017252314814814815</v>
      </c>
      <c r="K44" s="249">
        <v>2014</v>
      </c>
    </row>
    <row r="45" spans="1:11" ht="15" customHeight="1">
      <c r="A45" s="234" t="s">
        <v>90</v>
      </c>
      <c r="B45" s="235" t="s">
        <v>148</v>
      </c>
      <c r="C45" s="236"/>
      <c r="D45" s="241">
        <v>0.0018925925925925926</v>
      </c>
      <c r="E45" s="244">
        <v>2015</v>
      </c>
      <c r="F45" s="215"/>
      <c r="G45" s="150" t="s">
        <v>90</v>
      </c>
      <c r="H45" s="157" t="s">
        <v>162</v>
      </c>
      <c r="I45" s="158"/>
      <c r="J45" s="165">
        <v>0.0017493055555555558</v>
      </c>
      <c r="K45" s="249">
        <v>2014</v>
      </c>
    </row>
    <row r="46" spans="1:11" ht="15" customHeight="1">
      <c r="A46" s="234" t="s">
        <v>17</v>
      </c>
      <c r="B46" s="235" t="s">
        <v>261</v>
      </c>
      <c r="C46" s="236"/>
      <c r="D46" s="241">
        <v>0.001895138888888889</v>
      </c>
      <c r="E46" s="244">
        <v>2015</v>
      </c>
      <c r="F46" s="215"/>
      <c r="G46" s="150" t="s">
        <v>17</v>
      </c>
      <c r="H46" s="157" t="s">
        <v>164</v>
      </c>
      <c r="I46" s="158"/>
      <c r="J46" s="250">
        <v>0.00175</v>
      </c>
      <c r="K46" s="249">
        <v>2014</v>
      </c>
    </row>
    <row r="47" spans="1:11" ht="15" customHeight="1">
      <c r="A47" s="234" t="s">
        <v>18</v>
      </c>
      <c r="B47" s="235" t="s">
        <v>154</v>
      </c>
      <c r="C47" s="236"/>
      <c r="D47" s="241">
        <f>AVERAGE(D47:H47)</f>
        <v>0.0019210871712962963</v>
      </c>
      <c r="E47" s="244">
        <v>2014</v>
      </c>
      <c r="F47" s="215"/>
      <c r="G47" s="150" t="s">
        <v>18</v>
      </c>
      <c r="H47" s="157" t="s">
        <v>163</v>
      </c>
      <c r="I47" s="158"/>
      <c r="J47" s="165">
        <v>0.0017530092592592593</v>
      </c>
      <c r="K47" s="244">
        <v>2015</v>
      </c>
    </row>
    <row r="48" spans="1:11" ht="15" customHeight="1">
      <c r="A48" s="234" t="s">
        <v>19</v>
      </c>
      <c r="B48" s="235" t="s">
        <v>155</v>
      </c>
      <c r="C48" s="236"/>
      <c r="D48" s="241">
        <f>AVERAGE(D48:H48)</f>
        <v>0.0019400044712962962</v>
      </c>
      <c r="E48" s="244">
        <v>2014</v>
      </c>
      <c r="F48" s="215"/>
      <c r="G48" s="150" t="s">
        <v>19</v>
      </c>
      <c r="H48" s="218" t="s">
        <v>266</v>
      </c>
      <c r="I48" s="158"/>
      <c r="J48" s="165">
        <v>0.0017694444444444446</v>
      </c>
      <c r="K48" s="244">
        <v>2015</v>
      </c>
    </row>
    <row r="49" spans="1:11" ht="15" customHeight="1">
      <c r="A49" s="234" t="s">
        <v>20</v>
      </c>
      <c r="B49" s="235" t="s">
        <v>152</v>
      </c>
      <c r="C49" s="236"/>
      <c r="D49" s="241">
        <f>AVERAGE(D49:H49)</f>
        <v>0.002021565709074074</v>
      </c>
      <c r="E49" s="244">
        <v>2014</v>
      </c>
      <c r="F49" s="223"/>
      <c r="G49" s="150" t="s">
        <v>20</v>
      </c>
      <c r="H49" s="218" t="s">
        <v>264</v>
      </c>
      <c r="I49" s="158"/>
      <c r="J49" s="165">
        <v>0.0017807870370370369</v>
      </c>
      <c r="K49" s="244">
        <v>2015</v>
      </c>
    </row>
    <row r="50" spans="1:11" ht="15" customHeight="1" thickBot="1">
      <c r="A50" s="237" t="s">
        <v>21</v>
      </c>
      <c r="B50" s="238" t="s">
        <v>150</v>
      </c>
      <c r="C50" s="239"/>
      <c r="D50" s="242">
        <v>0.002067824074074074</v>
      </c>
      <c r="E50" s="245">
        <v>2015</v>
      </c>
      <c r="F50" s="223"/>
      <c r="G50" s="150" t="s">
        <v>21</v>
      </c>
      <c r="H50" s="218" t="s">
        <v>265</v>
      </c>
      <c r="I50" s="158"/>
      <c r="J50" s="165">
        <v>0.001830787037037037</v>
      </c>
      <c r="K50" s="244">
        <v>2015</v>
      </c>
    </row>
    <row r="51" spans="1:11" ht="15" customHeight="1">
      <c r="A51" s="221"/>
      <c r="B51" s="229"/>
      <c r="C51" s="199"/>
      <c r="D51" s="216"/>
      <c r="E51" s="230"/>
      <c r="F51" s="223"/>
      <c r="G51" s="150" t="s">
        <v>22</v>
      </c>
      <c r="H51" s="157" t="s">
        <v>163</v>
      </c>
      <c r="I51" s="158"/>
      <c r="J51" s="165">
        <v>0.0018710648148148148</v>
      </c>
      <c r="K51" s="249">
        <v>2014</v>
      </c>
    </row>
    <row r="52" spans="1:11" ht="15" customHeight="1" thickBot="1">
      <c r="A52" s="221"/>
      <c r="B52" s="229"/>
      <c r="C52" s="199"/>
      <c r="D52" s="216"/>
      <c r="E52" s="230"/>
      <c r="F52" s="223"/>
      <c r="G52" s="151" t="s">
        <v>23</v>
      </c>
      <c r="H52" s="220" t="s">
        <v>267</v>
      </c>
      <c r="I52" s="160"/>
      <c r="J52" s="166">
        <v>0.0018826388888888886</v>
      </c>
      <c r="K52" s="245">
        <v>2015</v>
      </c>
    </row>
    <row r="53" spans="1:8" ht="15" customHeight="1">
      <c r="A53" s="221"/>
      <c r="B53" s="229"/>
      <c r="C53" s="199"/>
      <c r="D53" s="216"/>
      <c r="E53" s="230"/>
      <c r="F53" s="223"/>
      <c r="G53" s="215"/>
      <c r="H53" s="215"/>
    </row>
    <row r="54" spans="1:8" ht="15" customHeight="1">
      <c r="A54" s="221"/>
      <c r="B54" s="229"/>
      <c r="C54" s="199"/>
      <c r="D54" s="216"/>
      <c r="E54" s="230"/>
      <c r="F54" s="223"/>
      <c r="G54" s="215"/>
      <c r="H54" s="215"/>
    </row>
    <row r="55" spans="1:8" ht="15" customHeight="1">
      <c r="A55" s="221"/>
      <c r="B55" s="229"/>
      <c r="C55" s="199"/>
      <c r="D55" s="216"/>
      <c r="E55" s="230"/>
      <c r="F55" s="223"/>
      <c r="G55" s="215"/>
      <c r="H55" s="215"/>
    </row>
    <row r="56" spans="1:8" ht="15" customHeight="1">
      <c r="A56" s="221"/>
      <c r="B56" s="229"/>
      <c r="C56" s="199"/>
      <c r="D56" s="216"/>
      <c r="E56" s="230"/>
      <c r="F56" s="223"/>
      <c r="G56" s="215"/>
      <c r="H56" s="215"/>
    </row>
    <row r="57" spans="1:8" ht="15" customHeight="1">
      <c r="A57" s="221"/>
      <c r="B57" s="229"/>
      <c r="C57" s="199"/>
      <c r="D57" s="216"/>
      <c r="E57" s="230"/>
      <c r="F57" s="223"/>
      <c r="G57" s="215"/>
      <c r="H57" s="215"/>
    </row>
    <row r="58" spans="5:8" ht="15" customHeight="1">
      <c r="E58" s="227"/>
      <c r="F58" s="215"/>
      <c r="G58" s="215"/>
      <c r="H58" s="215"/>
    </row>
    <row r="59" spans="5:8" ht="15" customHeight="1">
      <c r="E59" s="227"/>
      <c r="F59" s="215"/>
      <c r="G59" s="215"/>
      <c r="H59" s="215"/>
    </row>
    <row r="60" ht="15" customHeight="1">
      <c r="E60" s="228"/>
    </row>
    <row r="61" ht="15" customHeight="1">
      <c r="E61" s="228"/>
    </row>
    <row r="62" ht="15" customHeight="1">
      <c r="E62" s="228"/>
    </row>
    <row r="63" ht="15" customHeight="1">
      <c r="E63" s="228"/>
    </row>
    <row r="64" ht="15" customHeight="1">
      <c r="E64" s="228"/>
    </row>
    <row r="65" ht="15" customHeight="1">
      <c r="E65" s="228"/>
    </row>
    <row r="66" ht="15" customHeight="1">
      <c r="E66" s="228"/>
    </row>
    <row r="67" ht="15" customHeight="1">
      <c r="E67" s="228"/>
    </row>
    <row r="68" ht="15" customHeight="1">
      <c r="E68" s="228"/>
    </row>
    <row r="69" ht="15" customHeight="1">
      <c r="E69" s="228"/>
    </row>
    <row r="70" ht="15" customHeight="1">
      <c r="E70" s="228"/>
    </row>
    <row r="71" ht="15" customHeight="1">
      <c r="E71" s="228"/>
    </row>
    <row r="72" ht="15" customHeight="1">
      <c r="E72" s="228"/>
    </row>
    <row r="73" ht="15" customHeight="1">
      <c r="E73" s="228"/>
    </row>
    <row r="74" ht="15" customHeight="1">
      <c r="E74" s="228"/>
    </row>
    <row r="75" ht="15" customHeight="1">
      <c r="E75" s="228"/>
    </row>
    <row r="76" ht="15" customHeight="1">
      <c r="E76" s="228"/>
    </row>
    <row r="77" ht="15" customHeight="1">
      <c r="E77" s="228"/>
    </row>
    <row r="78" ht="15" customHeight="1">
      <c r="E78" s="228"/>
    </row>
    <row r="79" ht="15" customHeight="1">
      <c r="E79" s="228"/>
    </row>
    <row r="80" ht="15" customHeight="1">
      <c r="E80" s="228"/>
    </row>
    <row r="81" ht="15" customHeight="1">
      <c r="E81" s="228"/>
    </row>
    <row r="82" ht="15" customHeight="1">
      <c r="E82" s="228"/>
    </row>
    <row r="83" ht="15" customHeight="1">
      <c r="E83" s="228"/>
    </row>
    <row r="84" ht="15" customHeight="1">
      <c r="E84" s="228"/>
    </row>
    <row r="85" ht="15" customHeight="1">
      <c r="E85" s="228"/>
    </row>
    <row r="86" ht="15" customHeight="1">
      <c r="E86" s="228"/>
    </row>
    <row r="87" ht="15" customHeight="1">
      <c r="E87" s="228"/>
    </row>
    <row r="88" ht="15" customHeight="1">
      <c r="E88" s="228"/>
    </row>
    <row r="89" ht="15" customHeight="1">
      <c r="E89" s="228"/>
    </row>
    <row r="90" ht="15" customHeight="1">
      <c r="E90" s="228"/>
    </row>
    <row r="91" ht="15" customHeight="1">
      <c r="E91" s="228"/>
    </row>
    <row r="92" ht="15" customHeight="1">
      <c r="E92" s="228"/>
    </row>
    <row r="93" ht="15" customHeight="1">
      <c r="E93" s="228"/>
    </row>
    <row r="94" ht="15" customHeight="1">
      <c r="E94" s="228"/>
    </row>
    <row r="95" ht="15" customHeight="1">
      <c r="E95" s="228"/>
    </row>
    <row r="96" ht="15" customHeight="1">
      <c r="E96" s="228"/>
    </row>
    <row r="97" ht="15" customHeight="1">
      <c r="E97" s="228"/>
    </row>
    <row r="98" ht="15" customHeight="1">
      <c r="E98" s="228"/>
    </row>
    <row r="99" ht="15" customHeight="1">
      <c r="E99" s="228"/>
    </row>
    <row r="100" ht="15" customHeight="1">
      <c r="E100" s="228"/>
    </row>
    <row r="101" ht="15" customHeight="1">
      <c r="E101" s="228"/>
    </row>
    <row r="102" ht="15" customHeight="1">
      <c r="E102" s="228"/>
    </row>
    <row r="103" ht="15" customHeight="1">
      <c r="E103" s="228"/>
    </row>
    <row r="104" ht="15" customHeight="1">
      <c r="E104" s="228"/>
    </row>
    <row r="105" ht="15" customHeight="1">
      <c r="E105" s="228"/>
    </row>
    <row r="106" ht="15" customHeight="1">
      <c r="E106" s="228"/>
    </row>
    <row r="107" ht="15" customHeight="1">
      <c r="E107" s="228"/>
    </row>
    <row r="108" ht="15" customHeight="1">
      <c r="E108" s="228"/>
    </row>
    <row r="109" ht="15" customHeight="1">
      <c r="E109" s="228"/>
    </row>
    <row r="110" ht="15" customHeight="1">
      <c r="E110" s="228"/>
    </row>
    <row r="111" ht="15" customHeight="1">
      <c r="E111" s="228"/>
    </row>
    <row r="112" ht="15" customHeight="1">
      <c r="E112" s="228"/>
    </row>
    <row r="113" ht="15" customHeight="1">
      <c r="E113" s="228"/>
    </row>
    <row r="114" ht="15" customHeight="1">
      <c r="E114" s="228"/>
    </row>
    <row r="115" ht="15" customHeight="1">
      <c r="E115" s="228"/>
    </row>
    <row r="116" ht="15" customHeight="1">
      <c r="E116" s="228"/>
    </row>
    <row r="117" ht="15" customHeight="1">
      <c r="E117" s="228"/>
    </row>
    <row r="118" ht="15" customHeight="1">
      <c r="E118" s="228"/>
    </row>
    <row r="119" ht="15" customHeight="1">
      <c r="E119" s="228"/>
    </row>
    <row r="120" ht="15" customHeight="1">
      <c r="E120" s="228"/>
    </row>
    <row r="121" ht="15" customHeight="1">
      <c r="E121" s="228"/>
    </row>
    <row r="122" ht="15" customHeight="1">
      <c r="E122" s="228"/>
    </row>
    <row r="123" ht="15" customHeight="1">
      <c r="E123" s="228"/>
    </row>
    <row r="124" ht="15" customHeight="1">
      <c r="E124" s="228"/>
    </row>
    <row r="125" ht="15" customHeight="1">
      <c r="E125" s="228"/>
    </row>
    <row r="126" ht="15" customHeight="1">
      <c r="E126" s="228"/>
    </row>
    <row r="127" ht="15" customHeight="1">
      <c r="E127" s="228"/>
    </row>
    <row r="128" ht="15" customHeight="1">
      <c r="E128" s="228"/>
    </row>
    <row r="129" ht="15" customHeight="1">
      <c r="E129" s="228"/>
    </row>
    <row r="130" ht="15" customHeight="1">
      <c r="E130" s="228"/>
    </row>
    <row r="131" ht="15" customHeight="1">
      <c r="E131" s="228"/>
    </row>
    <row r="132" ht="15" customHeight="1">
      <c r="E132" s="228"/>
    </row>
    <row r="133" ht="15" customHeight="1">
      <c r="E133" s="228"/>
    </row>
    <row r="134" ht="15" customHeight="1">
      <c r="E134" s="228"/>
    </row>
    <row r="135" ht="15" customHeight="1">
      <c r="E135" s="228"/>
    </row>
    <row r="136" ht="15" customHeight="1">
      <c r="E136" s="228"/>
    </row>
    <row r="137" ht="15" customHeight="1">
      <c r="E137" s="228"/>
    </row>
    <row r="138" ht="15" customHeight="1">
      <c r="E138" s="228"/>
    </row>
    <row r="139" ht="15" customHeight="1">
      <c r="E139" s="228"/>
    </row>
    <row r="140" ht="15" customHeight="1">
      <c r="E140" s="228"/>
    </row>
    <row r="141" ht="15" customHeight="1">
      <c r="E141" s="228"/>
    </row>
    <row r="142" ht="15" customHeight="1">
      <c r="E142" s="228"/>
    </row>
    <row r="143" ht="15" customHeight="1">
      <c r="E143" s="228"/>
    </row>
    <row r="144" ht="15" customHeight="1">
      <c r="E144" s="228"/>
    </row>
    <row r="145" ht="15" customHeight="1">
      <c r="E145" s="228"/>
    </row>
    <row r="146" ht="15" customHeight="1">
      <c r="E146" s="228"/>
    </row>
    <row r="147" ht="15" customHeight="1">
      <c r="E147" s="228"/>
    </row>
    <row r="148" ht="15" customHeight="1">
      <c r="E148" s="228"/>
    </row>
    <row r="149" ht="15" customHeight="1">
      <c r="E149" s="228"/>
    </row>
    <row r="150" ht="15" customHeight="1">
      <c r="E150" s="228"/>
    </row>
    <row r="151" ht="15" customHeight="1">
      <c r="E151" s="228"/>
    </row>
    <row r="152" ht="15" customHeight="1">
      <c r="E152" s="228"/>
    </row>
    <row r="153" ht="15" customHeight="1">
      <c r="E153" s="228"/>
    </row>
    <row r="154" ht="15" customHeight="1">
      <c r="E154" s="228"/>
    </row>
    <row r="155" ht="15" customHeight="1">
      <c r="E155" s="228"/>
    </row>
    <row r="156" ht="15" customHeight="1">
      <c r="E156" s="228"/>
    </row>
    <row r="157" ht="15" customHeight="1">
      <c r="E157" s="228"/>
    </row>
    <row r="158" ht="15" customHeight="1">
      <c r="E158" s="228"/>
    </row>
    <row r="159" ht="15" customHeight="1">
      <c r="E159" s="228"/>
    </row>
    <row r="160" ht="15" customHeight="1">
      <c r="E160" s="228"/>
    </row>
    <row r="161" ht="15" customHeight="1">
      <c r="E161" s="228"/>
    </row>
    <row r="162" ht="15" customHeight="1">
      <c r="E162" s="228"/>
    </row>
    <row r="163" ht="15" customHeight="1">
      <c r="E163" s="228"/>
    </row>
    <row r="164" ht="15" customHeight="1">
      <c r="E164" s="228"/>
    </row>
    <row r="165" ht="15" customHeight="1">
      <c r="E165" s="228"/>
    </row>
    <row r="166" ht="15" customHeight="1">
      <c r="E166" s="228"/>
    </row>
    <row r="167" ht="15" customHeight="1">
      <c r="E167" s="228"/>
    </row>
    <row r="168" ht="15" customHeight="1">
      <c r="E168" s="228"/>
    </row>
    <row r="169" ht="15" customHeight="1">
      <c r="E169" s="228"/>
    </row>
    <row r="170" ht="15" customHeight="1">
      <c r="E170" s="228"/>
    </row>
    <row r="171" ht="15" customHeight="1">
      <c r="E171" s="228"/>
    </row>
    <row r="172" ht="15" customHeight="1">
      <c r="E172" s="228"/>
    </row>
    <row r="173" ht="15" customHeight="1">
      <c r="E173" s="228"/>
    </row>
    <row r="174" ht="15" customHeight="1">
      <c r="E174" s="228"/>
    </row>
    <row r="175" ht="15" customHeight="1">
      <c r="E175" s="228"/>
    </row>
    <row r="176" ht="15" customHeight="1">
      <c r="E176" s="228"/>
    </row>
    <row r="177" ht="15" customHeight="1">
      <c r="E177" s="228"/>
    </row>
    <row r="178" ht="15" customHeight="1">
      <c r="E178" s="228"/>
    </row>
    <row r="179" ht="15" customHeight="1">
      <c r="E179" s="228"/>
    </row>
    <row r="180" ht="15" customHeight="1">
      <c r="E180" s="228"/>
    </row>
    <row r="181" ht="15" customHeight="1">
      <c r="E181" s="228"/>
    </row>
    <row r="182" ht="15" customHeight="1">
      <c r="E182" s="228"/>
    </row>
    <row r="183" ht="15" customHeight="1">
      <c r="E183" s="228"/>
    </row>
    <row r="184" ht="15" customHeight="1">
      <c r="E184" s="228"/>
    </row>
    <row r="185" ht="15" customHeight="1">
      <c r="E185" s="228"/>
    </row>
    <row r="186" ht="15" customHeight="1">
      <c r="E186" s="228"/>
    </row>
    <row r="187" ht="15" customHeight="1">
      <c r="E187" s="228"/>
    </row>
    <row r="188" ht="15" customHeight="1">
      <c r="E188" s="228"/>
    </row>
    <row r="189" ht="15" customHeight="1">
      <c r="E189" s="228"/>
    </row>
    <row r="190" ht="15" customHeight="1">
      <c r="E190" s="228"/>
    </row>
    <row r="191" ht="15" customHeight="1">
      <c r="E191" s="228"/>
    </row>
    <row r="192" ht="15" customHeight="1">
      <c r="E192" s="228"/>
    </row>
    <row r="193" ht="15" customHeight="1">
      <c r="E193" s="228"/>
    </row>
    <row r="194" ht="15" customHeight="1">
      <c r="E194" s="228"/>
    </row>
    <row r="195" ht="15" customHeight="1">
      <c r="E195" s="228"/>
    </row>
    <row r="196" ht="15" customHeight="1">
      <c r="E196" s="228"/>
    </row>
    <row r="197" ht="15" customHeight="1">
      <c r="E197" s="228"/>
    </row>
    <row r="198" ht="15" customHeight="1">
      <c r="E198" s="228"/>
    </row>
    <row r="199" ht="15" customHeight="1">
      <c r="E199" s="228"/>
    </row>
    <row r="200" ht="15" customHeight="1">
      <c r="E200" s="228"/>
    </row>
    <row r="201" ht="15" customHeight="1">
      <c r="E201" s="228"/>
    </row>
    <row r="202" ht="15" customHeight="1">
      <c r="E202" s="228"/>
    </row>
    <row r="203" ht="15" customHeight="1">
      <c r="E203" s="228"/>
    </row>
    <row r="204" ht="15" customHeight="1">
      <c r="E204" s="228"/>
    </row>
    <row r="205" ht="15" customHeight="1">
      <c r="E205" s="228"/>
    </row>
    <row r="206" ht="15" customHeight="1">
      <c r="E206" s="228"/>
    </row>
    <row r="207" ht="15" customHeight="1">
      <c r="E207" s="228"/>
    </row>
    <row r="208" ht="15" customHeight="1">
      <c r="E208" s="228"/>
    </row>
    <row r="209" ht="15" customHeight="1">
      <c r="E209" s="228"/>
    </row>
    <row r="210" ht="15" customHeight="1">
      <c r="E210" s="228"/>
    </row>
    <row r="211" ht="15" customHeight="1">
      <c r="E211" s="228"/>
    </row>
    <row r="212" ht="15" customHeight="1">
      <c r="E212" s="228"/>
    </row>
    <row r="213" ht="15" customHeight="1">
      <c r="E213" s="228"/>
    </row>
    <row r="214" ht="15" customHeight="1">
      <c r="E214" s="228"/>
    </row>
    <row r="215" ht="15" customHeight="1">
      <c r="E215" s="228"/>
    </row>
    <row r="216" ht="15" customHeight="1">
      <c r="E216" s="228"/>
    </row>
    <row r="217" ht="15" customHeight="1">
      <c r="E217" s="228"/>
    </row>
    <row r="218" ht="15" customHeight="1">
      <c r="E218" s="228"/>
    </row>
    <row r="219" ht="15" customHeight="1">
      <c r="E219" s="228"/>
    </row>
    <row r="220" ht="15" customHeight="1">
      <c r="E220" s="228"/>
    </row>
    <row r="221" ht="15" customHeight="1">
      <c r="E221" s="228"/>
    </row>
    <row r="222" ht="15" customHeight="1">
      <c r="E222" s="228"/>
    </row>
    <row r="223" ht="15" customHeight="1">
      <c r="E223" s="228"/>
    </row>
    <row r="224" ht="15" customHeight="1">
      <c r="E224" s="228"/>
    </row>
    <row r="225" ht="15" customHeight="1">
      <c r="E225" s="228"/>
    </row>
    <row r="226" ht="15" customHeight="1">
      <c r="E226" s="228"/>
    </row>
    <row r="227" ht="15" customHeight="1">
      <c r="E227" s="228"/>
    </row>
    <row r="228" ht="15" customHeight="1">
      <c r="E228" s="228"/>
    </row>
    <row r="229" ht="15" customHeight="1">
      <c r="E229" s="228"/>
    </row>
    <row r="230" ht="15" customHeight="1">
      <c r="E230" s="228"/>
    </row>
    <row r="231" ht="15" customHeight="1">
      <c r="E231" s="228"/>
    </row>
    <row r="232" ht="15" customHeight="1">
      <c r="E232" s="228"/>
    </row>
    <row r="233" ht="15" customHeight="1">
      <c r="E233" s="228"/>
    </row>
    <row r="234" ht="15" customHeight="1">
      <c r="E234" s="228"/>
    </row>
    <row r="235" ht="15" customHeight="1">
      <c r="E235" s="228"/>
    </row>
    <row r="236" ht="15" customHeight="1">
      <c r="E236" s="228"/>
    </row>
    <row r="237" ht="15" customHeight="1">
      <c r="E237" s="228"/>
    </row>
    <row r="238" ht="15" customHeight="1">
      <c r="E238" s="228"/>
    </row>
    <row r="239" ht="15" customHeight="1">
      <c r="E239" s="228"/>
    </row>
    <row r="240" ht="15" customHeight="1">
      <c r="E240" s="228"/>
    </row>
    <row r="241" ht="15" customHeight="1">
      <c r="E241" s="228"/>
    </row>
    <row r="242" ht="15" customHeight="1">
      <c r="E242" s="228"/>
    </row>
    <row r="243" ht="15" customHeight="1">
      <c r="E243" s="228"/>
    </row>
    <row r="244" ht="15" customHeight="1">
      <c r="E244" s="228"/>
    </row>
    <row r="245" ht="15" customHeight="1">
      <c r="E245" s="228"/>
    </row>
    <row r="246" ht="15" customHeight="1">
      <c r="E246" s="228"/>
    </row>
    <row r="247" ht="15" customHeight="1">
      <c r="E247" s="228"/>
    </row>
    <row r="248" ht="15" customHeight="1">
      <c r="E248" s="228"/>
    </row>
    <row r="249" ht="15" customHeight="1">
      <c r="E249" s="228"/>
    </row>
    <row r="250" ht="15" customHeight="1">
      <c r="E250" s="228"/>
    </row>
    <row r="251" ht="15" customHeight="1">
      <c r="E251" s="228"/>
    </row>
    <row r="252" ht="15" customHeight="1">
      <c r="E252" s="228"/>
    </row>
    <row r="253" ht="15" customHeight="1">
      <c r="E253" s="228"/>
    </row>
    <row r="254" ht="15" customHeight="1">
      <c r="E254" s="228"/>
    </row>
    <row r="255" ht="15" customHeight="1">
      <c r="E255" s="228"/>
    </row>
    <row r="256" ht="15" customHeight="1">
      <c r="E256" s="228"/>
    </row>
    <row r="257" ht="15" customHeight="1">
      <c r="E257" s="228"/>
    </row>
    <row r="258" ht="15" customHeight="1">
      <c r="E258" s="228"/>
    </row>
    <row r="259" ht="15" customHeight="1">
      <c r="E259" s="228"/>
    </row>
    <row r="260" ht="15" customHeight="1">
      <c r="E260" s="228"/>
    </row>
    <row r="261" ht="15" customHeight="1">
      <c r="E261" s="228"/>
    </row>
    <row r="262" ht="15" customHeight="1">
      <c r="E262" s="228"/>
    </row>
    <row r="263" ht="15" customHeight="1">
      <c r="E263" s="228"/>
    </row>
    <row r="264" ht="15" customHeight="1">
      <c r="E264" s="228"/>
    </row>
    <row r="265" ht="15" customHeight="1">
      <c r="E265" s="228"/>
    </row>
    <row r="266" ht="15" customHeight="1">
      <c r="E266" s="228"/>
    </row>
    <row r="267" ht="15" customHeight="1">
      <c r="E267" s="228"/>
    </row>
    <row r="268" ht="15" customHeight="1">
      <c r="E268" s="228"/>
    </row>
    <row r="269" ht="15" customHeight="1">
      <c r="E269" s="228"/>
    </row>
    <row r="270" ht="15" customHeight="1">
      <c r="E270" s="228"/>
    </row>
    <row r="271" ht="15" customHeight="1">
      <c r="E271" s="228"/>
    </row>
    <row r="272" ht="15" customHeight="1">
      <c r="E272" s="228"/>
    </row>
    <row r="273" ht="15" customHeight="1">
      <c r="E273" s="228"/>
    </row>
    <row r="274" ht="15" customHeight="1">
      <c r="E274" s="228"/>
    </row>
    <row r="275" ht="15" customHeight="1">
      <c r="E275" s="228"/>
    </row>
    <row r="276" ht="15" customHeight="1">
      <c r="E276" s="228"/>
    </row>
    <row r="277" ht="15" customHeight="1">
      <c r="E277" s="228"/>
    </row>
    <row r="278" ht="15" customHeight="1">
      <c r="E278" s="228"/>
    </row>
    <row r="279" ht="15" customHeight="1">
      <c r="E279" s="228"/>
    </row>
    <row r="280" ht="15" customHeight="1">
      <c r="E280" s="228"/>
    </row>
    <row r="281" ht="15" customHeight="1">
      <c r="E281" s="228"/>
    </row>
    <row r="282" ht="15" customHeight="1">
      <c r="E282" s="228"/>
    </row>
    <row r="283" ht="15" customHeight="1">
      <c r="E283" s="228"/>
    </row>
    <row r="284" ht="15" customHeight="1">
      <c r="E284" s="228"/>
    </row>
    <row r="285" ht="15" customHeight="1">
      <c r="E285" s="228"/>
    </row>
    <row r="286" ht="15" customHeight="1">
      <c r="E286" s="228"/>
    </row>
    <row r="287" ht="15" customHeight="1">
      <c r="E287" s="228"/>
    </row>
    <row r="288" ht="15" customHeight="1">
      <c r="E288" s="228"/>
    </row>
    <row r="289" ht="15" customHeight="1">
      <c r="E289" s="228"/>
    </row>
    <row r="290" ht="15" customHeight="1">
      <c r="E290" s="228"/>
    </row>
    <row r="291" ht="15" customHeight="1">
      <c r="E291" s="228"/>
    </row>
    <row r="292" ht="15" customHeight="1">
      <c r="E292" s="228"/>
    </row>
    <row r="293" ht="15" customHeight="1">
      <c r="E293" s="228"/>
    </row>
  </sheetData>
  <sheetProtection/>
  <mergeCells count="3">
    <mergeCell ref="B1:G2"/>
    <mergeCell ref="B22:G23"/>
    <mergeCell ref="B32:K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2</dc:creator>
  <cp:keywords/>
  <dc:description/>
  <cp:lastModifiedBy>Tomáš</cp:lastModifiedBy>
  <cp:lastPrinted>2014-11-26T14:22:46Z</cp:lastPrinted>
  <dcterms:created xsi:type="dcterms:W3CDTF">2013-09-13T08:46:46Z</dcterms:created>
  <dcterms:modified xsi:type="dcterms:W3CDTF">2015-09-27T11:20:44Z</dcterms:modified>
  <cp:category/>
  <cp:version/>
  <cp:contentType/>
  <cp:contentStatus/>
</cp:coreProperties>
</file>