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swimmada/Documents/Pracovni/"/>
    </mc:Choice>
  </mc:AlternateContent>
  <xr:revisionPtr revIDLastSave="0" documentId="13_ncr:1_{135DDCD7-5FE5-F241-8374-DDEEAA8C736A}" xr6:coauthVersionLast="47" xr6:coauthVersionMax="47" xr10:uidLastSave="{00000000-0000-0000-0000-000000000000}"/>
  <bookViews>
    <workbookView xWindow="3780" yWindow="500" windowWidth="19200" windowHeight="18500" xr2:uid="{00000000-000D-0000-FFFF-FFFF00000000}"/>
  </bookViews>
  <sheets>
    <sheet name="limity EYOF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42" i="2"/>
  <c r="E22" i="2"/>
  <c r="E14" i="2"/>
  <c r="E8" i="2"/>
  <c r="E6" i="2"/>
  <c r="E48" i="2"/>
  <c r="E56" i="2"/>
  <c r="E16" i="2"/>
  <c r="E18" i="2"/>
  <c r="E24" i="2"/>
  <c r="E20" i="2"/>
  <c r="E54" i="2"/>
  <c r="E52" i="2"/>
  <c r="E50" i="2"/>
  <c r="E46" i="2"/>
  <c r="E44" i="2"/>
  <c r="E38" i="2"/>
  <c r="E36" i="2"/>
  <c r="E33" i="2"/>
  <c r="E25" i="2"/>
  <c r="E10" i="2"/>
  <c r="E41" i="2"/>
  <c r="E13" i="2"/>
  <c r="E5" i="2"/>
  <c r="E28" i="2"/>
  <c r="E43" i="2"/>
  <c r="E21" i="2"/>
  <c r="E19" i="2"/>
  <c r="E55" i="2"/>
  <c r="E53" i="2"/>
  <c r="E51" i="2"/>
  <c r="E57" i="2"/>
  <c r="E49" i="2"/>
  <c r="E47" i="2"/>
  <c r="E45" i="2"/>
  <c r="E40" i="2"/>
  <c r="E39" i="2"/>
  <c r="E37" i="2"/>
  <c r="E35" i="2"/>
  <c r="E34" i="2"/>
  <c r="E26" i="2"/>
  <c r="E23" i="2"/>
  <c r="E17" i="2"/>
  <c r="E15" i="2"/>
  <c r="E12" i="2"/>
  <c r="E11" i="2"/>
  <c r="E9" i="2"/>
  <c r="E7" i="2"/>
  <c r="E4" i="2"/>
</calcChain>
</file>

<file path=xl/sharedStrings.xml><?xml version="1.0" encoding="utf-8"?>
<sst xmlns="http://schemas.openxmlformats.org/spreadsheetml/2006/main" count="129" uniqueCount="56">
  <si>
    <t>Limit</t>
  </si>
  <si>
    <t>OR</t>
  </si>
  <si>
    <t>Překročení limitu</t>
  </si>
  <si>
    <t>Disciplína</t>
  </si>
  <si>
    <t>100M</t>
  </si>
  <si>
    <t>200M</t>
  </si>
  <si>
    <t>100Z</t>
  </si>
  <si>
    <t>200Z</t>
  </si>
  <si>
    <t>100P</t>
  </si>
  <si>
    <t>200P</t>
  </si>
  <si>
    <t>50VZ</t>
  </si>
  <si>
    <t>100VZ</t>
  </si>
  <si>
    <t>200VZ</t>
  </si>
  <si>
    <t>400VZ</t>
  </si>
  <si>
    <t>1500VZ</t>
  </si>
  <si>
    <t>200PZ</t>
  </si>
  <si>
    <t>400PZ</t>
  </si>
  <si>
    <t>800VZ</t>
  </si>
  <si>
    <t>Jméno</t>
  </si>
  <si>
    <t>Juniorky</t>
  </si>
  <si>
    <t>Vysvětlivky:</t>
  </si>
  <si>
    <t>splněný limit</t>
  </si>
  <si>
    <t xml:space="preserve">nesplněný limit - plavec je v pořadí </t>
  </si>
  <si>
    <t>Hübscher</t>
  </si>
  <si>
    <t>Grusová</t>
  </si>
  <si>
    <t>Preislerová</t>
  </si>
  <si>
    <t>Škripko</t>
  </si>
  <si>
    <t>EYOF 2023</t>
  </si>
  <si>
    <t>Foltýn</t>
  </si>
  <si>
    <t>Jurčík</t>
  </si>
  <si>
    <t>Kopecký</t>
  </si>
  <si>
    <t>Vaculík</t>
  </si>
  <si>
    <t>Morávek</t>
  </si>
  <si>
    <t>Škrabalová</t>
  </si>
  <si>
    <t>Cejpková</t>
  </si>
  <si>
    <t>Netrefová</t>
  </si>
  <si>
    <t>Švaňhal</t>
  </si>
  <si>
    <t>Škopová</t>
  </si>
  <si>
    <t>Crhová</t>
  </si>
  <si>
    <t>Novotný</t>
  </si>
  <si>
    <t>Junioři</t>
  </si>
  <si>
    <t>Bartošová</t>
  </si>
  <si>
    <t>Svobodová</t>
  </si>
  <si>
    <t>Šťastný</t>
  </si>
  <si>
    <t>Ryšávka</t>
  </si>
  <si>
    <t>1.</t>
  </si>
  <si>
    <t>2.</t>
  </si>
  <si>
    <t>3.</t>
  </si>
  <si>
    <t>4.</t>
  </si>
  <si>
    <t>5.</t>
  </si>
  <si>
    <t>6.</t>
  </si>
  <si>
    <t>Jílková</t>
  </si>
  <si>
    <t>Ottová</t>
  </si>
  <si>
    <t>Zemek</t>
  </si>
  <si>
    <t>Hončík</t>
  </si>
  <si>
    <t>Adami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</si>
</sst>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mm:ss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33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/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/>
      <bottom/>
      <diagonal/>
    </border>
    <border>
      <left style="medium">
        <color rgb="FF505050"/>
      </left>
      <right style="medium">
        <color rgb="FF505050"/>
      </right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rgb="FF505050"/>
      </left>
      <right style="medium">
        <color rgb="FF505050"/>
      </right>
      <top/>
      <bottom style="thin">
        <color rgb="FF505050"/>
      </bottom>
      <diagonal/>
    </border>
    <border>
      <left style="medium">
        <color rgb="FF50505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rgb="FF505050"/>
      </top>
      <bottom/>
      <diagonal/>
    </border>
    <border>
      <left style="thin">
        <color indexed="64"/>
      </left>
      <right/>
      <top style="thin">
        <color rgb="FF505050"/>
      </top>
      <bottom/>
      <diagonal/>
    </border>
    <border>
      <left style="medium">
        <color rgb="FF505050"/>
      </left>
      <right style="medium">
        <color rgb="FF505050"/>
      </right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/>
      <bottom style="thin">
        <color rgb="FF505050"/>
      </bottom>
      <diagonal/>
    </border>
    <border>
      <left style="medium">
        <color indexed="64"/>
      </left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/>
      <top/>
      <bottom style="thin">
        <color rgb="FF50505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505050"/>
      </bottom>
      <diagonal/>
    </border>
    <border>
      <left style="medium">
        <color indexed="64"/>
      </left>
      <right/>
      <top style="thin">
        <color indexed="64"/>
      </top>
      <bottom style="thin">
        <color rgb="FF505050"/>
      </bottom>
      <diagonal/>
    </border>
    <border>
      <left/>
      <right style="medium">
        <color indexed="64"/>
      </right>
      <top style="thin">
        <color indexed="64"/>
      </top>
      <bottom style="thin">
        <color rgb="FF50505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49" fontId="2" fillId="4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3" borderId="3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3" fillId="0" borderId="0" xfId="0" applyFont="1"/>
    <xf numFmtId="165" fontId="0" fillId="0" borderId="7" xfId="0" applyNumberForma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4" borderId="0" xfId="0" applyFill="1" applyAlignment="1">
      <alignment horizontal="right"/>
    </xf>
    <xf numFmtId="0" fontId="6" fillId="3" borderId="4" xfId="0" applyFont="1" applyFill="1" applyBorder="1" applyAlignment="1">
      <alignment horizontal="center"/>
    </xf>
    <xf numFmtId="0" fontId="0" fillId="5" borderId="0" xfId="0" applyFill="1"/>
    <xf numFmtId="0" fontId="0" fillId="3" borderId="0" xfId="0" applyFill="1"/>
    <xf numFmtId="49" fontId="1" fillId="0" borderId="0" xfId="0" applyNumberFormat="1" applyFont="1" applyAlignment="1">
      <alignment horizontal="left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0" xfId="0" applyFill="1"/>
    <xf numFmtId="49" fontId="1" fillId="4" borderId="0" xfId="0" applyNumberFormat="1" applyFont="1" applyFill="1" applyAlignment="1">
      <alignment horizontal="righ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/>
    <xf numFmtId="0" fontId="7" fillId="4" borderId="0" xfId="0" applyFont="1" applyFill="1"/>
    <xf numFmtId="0" fontId="7" fillId="0" borderId="0" xfId="0" applyFo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5" fontId="0" fillId="0" borderId="26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4" borderId="27" xfId="0" applyNumberFormat="1" applyFill="1" applyBorder="1" applyAlignment="1">
      <alignment horizontal="center"/>
    </xf>
    <xf numFmtId="165" fontId="5" fillId="4" borderId="27" xfId="0" applyNumberFormat="1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47" fontId="1" fillId="3" borderId="29" xfId="0" applyNumberFormat="1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0" fontId="1" fillId="0" borderId="45" xfId="0" applyFon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47" xfId="0" applyNumberFormat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0" fontId="1" fillId="3" borderId="5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24" xfId="0" applyNumberFormat="1" applyFont="1" applyFill="1" applyBorder="1" applyAlignment="1">
      <alignment horizontal="center"/>
    </xf>
    <xf numFmtId="164" fontId="1" fillId="3" borderId="33" xfId="0" applyNumberFormat="1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34" xfId="0" applyNumberFormat="1" applyFont="1" applyFill="1" applyBorder="1" applyAlignment="1">
      <alignment horizontal="center"/>
    </xf>
    <xf numFmtId="164" fontId="1" fillId="5" borderId="21" xfId="0" applyNumberFormat="1" applyFont="1" applyFill="1" applyBorder="1" applyAlignment="1">
      <alignment horizontal="center"/>
    </xf>
    <xf numFmtId="164" fontId="1" fillId="5" borderId="22" xfId="0" applyNumberFormat="1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39" xfId="0" applyNumberFormat="1" applyFont="1" applyFill="1" applyBorder="1" applyAlignment="1">
      <alignment horizontal="center"/>
    </xf>
    <xf numFmtId="164" fontId="1" fillId="3" borderId="40" xfId="0" applyNumberFormat="1" applyFont="1" applyFill="1" applyBorder="1" applyAlignment="1">
      <alignment horizontal="center"/>
    </xf>
    <xf numFmtId="164" fontId="6" fillId="3" borderId="21" xfId="0" applyNumberFormat="1" applyFont="1" applyFill="1" applyBorder="1" applyAlignment="1">
      <alignment horizontal="center"/>
    </xf>
    <xf numFmtId="164" fontId="6" fillId="3" borderId="22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2" xfId="0" applyNumberFormat="1" applyFont="1" applyFill="1" applyBorder="1" applyAlignment="1">
      <alignment horizontal="center"/>
    </xf>
    <xf numFmtId="164" fontId="1" fillId="3" borderId="23" xfId="0" applyNumberFormat="1" applyFont="1" applyFill="1" applyBorder="1" applyAlignment="1">
      <alignment horizontal="center"/>
    </xf>
    <xf numFmtId="164" fontId="1" fillId="3" borderId="35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/>
    </xf>
    <xf numFmtId="164" fontId="1" fillId="3" borderId="18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1" fillId="3" borderId="48" xfId="0" applyNumberFormat="1" applyFont="1" applyFill="1" applyBorder="1" applyAlignment="1">
      <alignment horizontal="center"/>
    </xf>
    <xf numFmtId="164" fontId="1" fillId="3" borderId="49" xfId="0" applyNumberFormat="1" applyFont="1" applyFill="1" applyBorder="1" applyAlignment="1">
      <alignment horizontal="center"/>
    </xf>
    <xf numFmtId="164" fontId="6" fillId="5" borderId="21" xfId="0" applyNumberFormat="1" applyFont="1" applyFill="1" applyBorder="1" applyAlignment="1">
      <alignment horizontal="center"/>
    </xf>
    <xf numFmtId="164" fontId="6" fillId="5" borderId="22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1"/>
  <sheetViews>
    <sheetView tabSelected="1" topLeftCell="A28" zoomScale="112" zoomScaleNormal="100" workbookViewId="0">
      <selection activeCell="I46" sqref="I46"/>
    </sheetView>
  </sheetViews>
  <sheetFormatPr baseColWidth="10" defaultColWidth="8.83203125" defaultRowHeight="15" x14ac:dyDescent="0.2"/>
  <cols>
    <col min="3" max="3" width="12.1640625" customWidth="1"/>
    <col min="6" max="6" width="6.83203125" customWidth="1"/>
    <col min="7" max="7" width="14" customWidth="1"/>
    <col min="8" max="8" width="9.83203125" style="6" customWidth="1"/>
    <col min="9" max="9" width="9.1640625" customWidth="1"/>
    <col min="10" max="10" width="32.5" style="6" customWidth="1"/>
    <col min="11" max="11" width="13.83203125" customWidth="1"/>
  </cols>
  <sheetData>
    <row r="1" spans="2:11" ht="12" customHeight="1" x14ac:dyDescent="0.2">
      <c r="B1" s="104" t="s">
        <v>40</v>
      </c>
      <c r="C1" s="105"/>
      <c r="D1" s="105"/>
      <c r="E1" s="105"/>
      <c r="F1" s="105"/>
      <c r="G1" s="106"/>
      <c r="H1" s="7"/>
    </row>
    <row r="2" spans="2:11" ht="38.25" customHeight="1" thickBot="1" x14ac:dyDescent="0.55000000000000004">
      <c r="B2" s="97" t="s">
        <v>27</v>
      </c>
      <c r="C2" s="98"/>
      <c r="D2" s="98"/>
      <c r="E2" s="98"/>
      <c r="F2" s="98"/>
      <c r="G2" s="107"/>
      <c r="H2" s="8"/>
      <c r="I2" s="31"/>
      <c r="J2" s="21"/>
    </row>
    <row r="3" spans="2:11" ht="16" thickBot="1" x14ac:dyDescent="0.25">
      <c r="B3" s="26" t="s">
        <v>3</v>
      </c>
      <c r="C3" s="27" t="s">
        <v>0</v>
      </c>
      <c r="D3" s="26" t="s">
        <v>1</v>
      </c>
      <c r="E3" s="108" t="s">
        <v>2</v>
      </c>
      <c r="F3" s="109"/>
      <c r="G3" s="17" t="s">
        <v>18</v>
      </c>
      <c r="H3" s="9"/>
      <c r="I3" s="31"/>
      <c r="J3" s="32"/>
      <c r="K3" s="15"/>
    </row>
    <row r="4" spans="2:11" x14ac:dyDescent="0.2">
      <c r="B4" s="28" t="s">
        <v>4</v>
      </c>
      <c r="C4" s="29">
        <v>6.4398148148148149E-4</v>
      </c>
      <c r="D4" s="40">
        <v>6.6840277777777775E-4</v>
      </c>
      <c r="E4" s="110">
        <f t="shared" ref="E4:E28" si="0">D4/C4-1</f>
        <v>3.7922358015815893E-2</v>
      </c>
      <c r="F4" s="111"/>
      <c r="G4" s="30" t="s">
        <v>28</v>
      </c>
      <c r="H4" s="11"/>
      <c r="I4" s="35"/>
      <c r="J4" s="33"/>
    </row>
    <row r="5" spans="2:11" x14ac:dyDescent="0.2">
      <c r="B5" s="3" t="s">
        <v>4</v>
      </c>
      <c r="C5" s="13">
        <v>6.4398148148148149E-4</v>
      </c>
      <c r="D5" s="41">
        <v>6.5879629629629632E-4</v>
      </c>
      <c r="E5" s="85">
        <f t="shared" si="0"/>
        <v>2.3005032350826848E-2</v>
      </c>
      <c r="F5" s="86"/>
      <c r="G5" s="12" t="s">
        <v>23</v>
      </c>
      <c r="H5" s="11"/>
      <c r="I5" s="35"/>
      <c r="J5" s="33"/>
    </row>
    <row r="6" spans="2:11" x14ac:dyDescent="0.2">
      <c r="B6" s="3" t="s">
        <v>5</v>
      </c>
      <c r="C6" s="13">
        <v>1.435763888888889E-3</v>
      </c>
      <c r="D6" s="46">
        <v>1.508564814814815E-3</v>
      </c>
      <c r="E6" s="85">
        <f t="shared" ref="E6" si="1">D6/C6-1</f>
        <v>5.0705360741636563E-2</v>
      </c>
      <c r="F6" s="86"/>
      <c r="G6" s="12" t="s">
        <v>28</v>
      </c>
      <c r="H6" s="11"/>
      <c r="I6" s="35"/>
      <c r="J6" s="33"/>
    </row>
    <row r="7" spans="2:11" x14ac:dyDescent="0.2">
      <c r="B7" s="3" t="s">
        <v>5</v>
      </c>
      <c r="C7" s="13">
        <v>1.435763888888889E-3</v>
      </c>
      <c r="D7" s="46">
        <v>1.5038194444444446E-3</v>
      </c>
      <c r="E7" s="85">
        <f t="shared" si="0"/>
        <v>4.7400241837968649E-2</v>
      </c>
      <c r="F7" s="86"/>
      <c r="G7" s="12" t="s">
        <v>29</v>
      </c>
      <c r="H7" s="11"/>
      <c r="I7" s="35"/>
      <c r="J7" s="33"/>
    </row>
    <row r="8" spans="2:11" x14ac:dyDescent="0.2">
      <c r="B8" s="4" t="s">
        <v>6</v>
      </c>
      <c r="C8" s="13">
        <v>6.7013888888888885E-4</v>
      </c>
      <c r="D8" s="41">
        <v>7.0706018518518514E-4</v>
      </c>
      <c r="E8" s="85">
        <f t="shared" ref="E8" si="2">D8/C8-1</f>
        <v>5.509499136442142E-2</v>
      </c>
      <c r="F8" s="86"/>
      <c r="G8" s="5" t="s">
        <v>53</v>
      </c>
      <c r="H8" s="11"/>
      <c r="I8" s="35"/>
      <c r="J8" s="33"/>
    </row>
    <row r="9" spans="2:11" x14ac:dyDescent="0.2">
      <c r="B9" s="4" t="s">
        <v>6</v>
      </c>
      <c r="C9" s="13">
        <v>6.7013888888888885E-4</v>
      </c>
      <c r="D9" s="41">
        <v>7.0474537037037033E-4</v>
      </c>
      <c r="E9" s="85">
        <f t="shared" si="0"/>
        <v>5.1640759930915436E-2</v>
      </c>
      <c r="F9" s="86"/>
      <c r="G9" s="5" t="s">
        <v>30</v>
      </c>
      <c r="H9" s="25"/>
      <c r="I9" s="36"/>
      <c r="J9" s="21"/>
    </row>
    <row r="10" spans="2:11" x14ac:dyDescent="0.2">
      <c r="B10" s="4" t="s">
        <v>7</v>
      </c>
      <c r="C10" s="13">
        <v>1.4575231481481481E-3</v>
      </c>
      <c r="D10" s="41">
        <v>1.5346064814814816E-3</v>
      </c>
      <c r="E10" s="87">
        <f t="shared" ref="E10" si="3">D10/C10-1</f>
        <v>5.2886524259509349E-2</v>
      </c>
      <c r="F10" s="88"/>
      <c r="G10" s="5" t="s">
        <v>36</v>
      </c>
      <c r="H10" s="25"/>
      <c r="I10" s="36"/>
      <c r="J10" s="21"/>
    </row>
    <row r="11" spans="2:11" x14ac:dyDescent="0.2">
      <c r="B11" s="4" t="s">
        <v>7</v>
      </c>
      <c r="C11" s="13">
        <v>1.4575231481481481E-3</v>
      </c>
      <c r="D11" s="41">
        <v>1.5400462962962963E-3</v>
      </c>
      <c r="E11" s="85">
        <f t="shared" si="0"/>
        <v>5.6618756451997099E-2</v>
      </c>
      <c r="F11" s="86"/>
      <c r="G11" s="5" t="s">
        <v>30</v>
      </c>
      <c r="H11" s="10"/>
      <c r="I11" s="37"/>
    </row>
    <row r="12" spans="2:11" x14ac:dyDescent="0.2">
      <c r="B12" s="4" t="s">
        <v>8</v>
      </c>
      <c r="C12" s="18">
        <v>7.53125E-4</v>
      </c>
      <c r="D12" s="42">
        <v>7.4988425925925928E-4</v>
      </c>
      <c r="E12" s="114">
        <f t="shared" si="0"/>
        <v>-4.3030582449669064E-3</v>
      </c>
      <c r="F12" s="115"/>
      <c r="G12" s="69" t="s">
        <v>28</v>
      </c>
      <c r="H12" s="11"/>
      <c r="I12" s="37"/>
    </row>
    <row r="13" spans="2:11" x14ac:dyDescent="0.2">
      <c r="B13" s="4" t="s">
        <v>8</v>
      </c>
      <c r="C13" s="18">
        <v>7.53125E-4</v>
      </c>
      <c r="D13" s="47">
        <v>7.6956018518518519E-4</v>
      </c>
      <c r="E13" s="89">
        <f t="shared" si="0"/>
        <v>2.1822652528046715E-2</v>
      </c>
      <c r="F13" s="90"/>
      <c r="G13" s="22" t="s">
        <v>23</v>
      </c>
      <c r="H13" s="11"/>
      <c r="I13" s="37"/>
    </row>
    <row r="14" spans="2:11" x14ac:dyDescent="0.2">
      <c r="B14" s="4" t="s">
        <v>9</v>
      </c>
      <c r="C14" s="13">
        <v>1.6355324074074074E-3</v>
      </c>
      <c r="D14" s="46">
        <v>1.6990740740740742E-3</v>
      </c>
      <c r="E14" s="85">
        <f t="shared" ref="E14" si="4">D14/C14-1</f>
        <v>3.8850753662161397E-2</v>
      </c>
      <c r="F14" s="86"/>
      <c r="G14" s="5" t="s">
        <v>43</v>
      </c>
      <c r="H14" s="11" t="s">
        <v>49</v>
      </c>
      <c r="I14" s="37"/>
    </row>
    <row r="15" spans="2:11" x14ac:dyDescent="0.2">
      <c r="B15" s="4" t="s">
        <v>9</v>
      </c>
      <c r="C15" s="13">
        <v>1.6355324074074074E-3</v>
      </c>
      <c r="D15" s="46">
        <v>1.6398148148148151E-3</v>
      </c>
      <c r="E15" s="85">
        <f t="shared" si="0"/>
        <v>2.6183568041895366E-3</v>
      </c>
      <c r="F15" s="86"/>
      <c r="G15" s="5" t="s">
        <v>23</v>
      </c>
      <c r="H15" s="11" t="s">
        <v>47</v>
      </c>
      <c r="I15" s="37"/>
    </row>
    <row r="16" spans="2:11" x14ac:dyDescent="0.2">
      <c r="B16" s="4" t="s">
        <v>10</v>
      </c>
      <c r="C16" s="13">
        <v>2.7511574074074076E-4</v>
      </c>
      <c r="D16" s="41">
        <v>2.7326388888888892E-4</v>
      </c>
      <c r="E16" s="83">
        <f t="shared" ref="E16" si="5">D16/C16-1</f>
        <v>-6.7311737484223588E-3</v>
      </c>
      <c r="F16" s="84"/>
      <c r="G16" s="68" t="s">
        <v>28</v>
      </c>
      <c r="H16" s="11" t="s">
        <v>45</v>
      </c>
      <c r="I16" s="37"/>
    </row>
    <row r="17" spans="2:10" x14ac:dyDescent="0.2">
      <c r="B17" s="4" t="s">
        <v>10</v>
      </c>
      <c r="C17" s="13">
        <v>2.7511574074074076E-4</v>
      </c>
      <c r="D17" s="41">
        <v>2.7442129629629632E-4</v>
      </c>
      <c r="E17" s="83">
        <f t="shared" si="0"/>
        <v>-2.5241901556584123E-3</v>
      </c>
      <c r="F17" s="84"/>
      <c r="G17" s="68" t="s">
        <v>31</v>
      </c>
      <c r="H17" s="32" t="s">
        <v>46</v>
      </c>
      <c r="I17" s="37"/>
      <c r="J17" s="11"/>
    </row>
    <row r="18" spans="2:10" x14ac:dyDescent="0.2">
      <c r="B18" s="4" t="s">
        <v>11</v>
      </c>
      <c r="C18" s="13">
        <v>5.9710648148148155E-4</v>
      </c>
      <c r="D18" s="41">
        <v>6.0208333333333338E-4</v>
      </c>
      <c r="E18" s="87">
        <f t="shared" si="0"/>
        <v>8.3349486334560741E-3</v>
      </c>
      <c r="F18" s="88"/>
      <c r="G18" s="5" t="s">
        <v>28</v>
      </c>
      <c r="H18" s="10"/>
      <c r="I18" s="15"/>
      <c r="J18" s="11"/>
    </row>
    <row r="19" spans="2:10" x14ac:dyDescent="0.2">
      <c r="B19" s="4" t="s">
        <v>11</v>
      </c>
      <c r="C19" s="13">
        <v>5.9710648148148155E-4</v>
      </c>
      <c r="D19" s="41">
        <v>6.122685185185185E-4</v>
      </c>
      <c r="E19" s="85">
        <f t="shared" si="0"/>
        <v>2.5392517929831104E-2</v>
      </c>
      <c r="F19" s="86"/>
      <c r="G19" s="5" t="s">
        <v>31</v>
      </c>
      <c r="H19" s="11"/>
      <c r="I19" s="15"/>
      <c r="J19" s="11"/>
    </row>
    <row r="20" spans="2:10" x14ac:dyDescent="0.2">
      <c r="B20" s="4" t="s">
        <v>12</v>
      </c>
      <c r="C20" s="13">
        <v>1.316898148148148E-3</v>
      </c>
      <c r="D20" s="46">
        <v>1.3400462962962964E-3</v>
      </c>
      <c r="E20" s="85">
        <f t="shared" ref="E20" si="6">D20/C20-1</f>
        <v>1.7577781683951743E-2</v>
      </c>
      <c r="F20" s="86"/>
      <c r="G20" s="5" t="s">
        <v>28</v>
      </c>
      <c r="H20" s="10"/>
      <c r="I20" s="15"/>
      <c r="J20" s="11"/>
    </row>
    <row r="21" spans="2:10" x14ac:dyDescent="0.2">
      <c r="B21" s="4" t="s">
        <v>12</v>
      </c>
      <c r="C21" s="13">
        <v>1.316898148148148E-3</v>
      </c>
      <c r="D21" s="46">
        <v>1.3709490740740739E-3</v>
      </c>
      <c r="E21" s="85">
        <f t="shared" si="0"/>
        <v>4.1044120232026637E-2</v>
      </c>
      <c r="F21" s="86"/>
      <c r="G21" s="5" t="s">
        <v>39</v>
      </c>
      <c r="H21" s="11" t="s">
        <v>50</v>
      </c>
      <c r="I21" s="37"/>
      <c r="J21" s="11"/>
    </row>
    <row r="22" spans="2:10" x14ac:dyDescent="0.2">
      <c r="B22" s="4" t="s">
        <v>13</v>
      </c>
      <c r="C22" s="13">
        <v>2.7577546296296295E-3</v>
      </c>
      <c r="D22" s="41">
        <v>2.9277777777777778E-3</v>
      </c>
      <c r="E22" s="85">
        <f t="shared" ref="E22" si="7">D22/C22-1</f>
        <v>6.1652746883787302E-2</v>
      </c>
      <c r="F22" s="86"/>
      <c r="G22" s="5" t="s">
        <v>44</v>
      </c>
      <c r="H22" s="10"/>
      <c r="I22" s="37"/>
      <c r="J22" s="11"/>
    </row>
    <row r="23" spans="2:10" x14ac:dyDescent="0.2">
      <c r="B23" s="4" t="s">
        <v>13</v>
      </c>
      <c r="C23" s="13">
        <v>2.7577546296296295E-3</v>
      </c>
      <c r="D23" s="41">
        <v>2.9333333333333334E-3</v>
      </c>
      <c r="E23" s="85">
        <f t="shared" si="0"/>
        <v>6.3667268225122919E-2</v>
      </c>
      <c r="F23" s="86"/>
      <c r="G23" s="5" t="s">
        <v>32</v>
      </c>
      <c r="H23" s="10"/>
      <c r="I23" s="15"/>
      <c r="J23" s="11"/>
    </row>
    <row r="24" spans="2:10" x14ac:dyDescent="0.2">
      <c r="B24" s="4" t="s">
        <v>14</v>
      </c>
      <c r="C24" s="19">
        <v>1.1004282407407409E-2</v>
      </c>
      <c r="D24" s="43">
        <v>1.1392708333333333E-2</v>
      </c>
      <c r="E24" s="85">
        <f t="shared" si="0"/>
        <v>3.529770606981697E-2</v>
      </c>
      <c r="F24" s="86"/>
      <c r="G24" s="5" t="s">
        <v>32</v>
      </c>
      <c r="H24" s="11" t="s">
        <v>48</v>
      </c>
      <c r="I24" s="39"/>
      <c r="J24"/>
    </row>
    <row r="25" spans="2:10" x14ac:dyDescent="0.2">
      <c r="B25" s="4" t="s">
        <v>15</v>
      </c>
      <c r="C25" s="13">
        <v>1.4752314814814817E-3</v>
      </c>
      <c r="D25" s="44">
        <v>1.5005787037037036E-3</v>
      </c>
      <c r="E25" s="85">
        <f t="shared" ref="E25" si="8">D25/C25-1</f>
        <v>1.7181860975992391E-2</v>
      </c>
      <c r="F25" s="86"/>
      <c r="G25" s="5" t="s">
        <v>23</v>
      </c>
      <c r="H25" s="11"/>
      <c r="I25" s="39"/>
      <c r="J25"/>
    </row>
    <row r="26" spans="2:10" x14ac:dyDescent="0.2">
      <c r="B26" s="4" t="s">
        <v>15</v>
      </c>
      <c r="C26" s="13">
        <v>1.4752314814814817E-3</v>
      </c>
      <c r="D26" s="44">
        <v>1.5026620370370369E-3</v>
      </c>
      <c r="E26" s="85">
        <f t="shared" si="0"/>
        <v>1.8594068727443736E-2</v>
      </c>
      <c r="F26" s="86"/>
      <c r="G26" s="5" t="s">
        <v>28</v>
      </c>
      <c r="H26" s="10"/>
      <c r="I26" s="38"/>
      <c r="J26"/>
    </row>
    <row r="27" spans="2:10" x14ac:dyDescent="0.2">
      <c r="B27" s="70" t="s">
        <v>16</v>
      </c>
      <c r="C27" s="71">
        <v>3.1583333333333337E-3</v>
      </c>
      <c r="D27" s="72">
        <v>3.3290509259259263E-3</v>
      </c>
      <c r="E27" s="93">
        <f t="shared" ref="E27" si="9">D27/C27-1</f>
        <v>5.4053063617707453E-2</v>
      </c>
      <c r="F27" s="94"/>
      <c r="G27" s="73" t="s">
        <v>54</v>
      </c>
      <c r="H27" s="10"/>
      <c r="I27" s="38"/>
      <c r="J27"/>
    </row>
    <row r="28" spans="2:10" ht="16" thickBot="1" x14ac:dyDescent="0.25">
      <c r="B28" s="74" t="s">
        <v>16</v>
      </c>
      <c r="C28" s="75">
        <v>3.1583333333333337E-3</v>
      </c>
      <c r="D28" s="45">
        <v>3.2548611111111111E-3</v>
      </c>
      <c r="E28" s="91">
        <f t="shared" si="0"/>
        <v>3.0562884784520516E-2</v>
      </c>
      <c r="F28" s="92"/>
      <c r="G28" s="76" t="s">
        <v>23</v>
      </c>
      <c r="H28" s="10"/>
      <c r="I28" s="38"/>
      <c r="J28"/>
    </row>
    <row r="29" spans="2:10" ht="10.5" customHeight="1" thickBot="1" x14ac:dyDescent="0.25">
      <c r="I29" s="15"/>
    </row>
    <row r="30" spans="2:10" x14ac:dyDescent="0.2">
      <c r="B30" s="104" t="s">
        <v>19</v>
      </c>
      <c r="C30" s="105"/>
      <c r="D30" s="105"/>
      <c r="E30" s="105"/>
      <c r="F30" s="105"/>
      <c r="G30" s="106"/>
      <c r="I30" s="15"/>
    </row>
    <row r="31" spans="2:10" ht="35.25" customHeight="1" thickBot="1" x14ac:dyDescent="0.55000000000000004">
      <c r="B31" s="97" t="s">
        <v>27</v>
      </c>
      <c r="C31" s="98"/>
      <c r="D31" s="98"/>
      <c r="E31" s="98"/>
      <c r="F31" s="98"/>
      <c r="G31" s="99"/>
      <c r="I31" s="15"/>
    </row>
    <row r="32" spans="2:10" ht="16" thickBot="1" x14ac:dyDescent="0.25">
      <c r="B32" s="26" t="s">
        <v>3</v>
      </c>
      <c r="C32" s="2" t="s">
        <v>0</v>
      </c>
      <c r="D32" s="1" t="s">
        <v>1</v>
      </c>
      <c r="E32" s="100" t="s">
        <v>2</v>
      </c>
      <c r="F32" s="101"/>
      <c r="G32" s="52" t="s">
        <v>18</v>
      </c>
      <c r="I32" s="15"/>
    </row>
    <row r="33" spans="2:10" x14ac:dyDescent="0.2">
      <c r="B33" s="55" t="s">
        <v>4</v>
      </c>
      <c r="C33" s="60">
        <v>7.193287037037038E-4</v>
      </c>
      <c r="D33" s="14">
        <v>7.7476851851851849E-4</v>
      </c>
      <c r="E33" s="102">
        <f>D33/C33-1</f>
        <v>7.7071600965405995E-2</v>
      </c>
      <c r="F33" s="103"/>
      <c r="G33" s="53" t="s">
        <v>37</v>
      </c>
      <c r="I33" s="15"/>
    </row>
    <row r="34" spans="2:10" x14ac:dyDescent="0.2">
      <c r="B34" s="56" t="s">
        <v>4</v>
      </c>
      <c r="C34" s="60">
        <v>7.193287037037038E-4</v>
      </c>
      <c r="D34" s="14">
        <v>7.7696759259259255E-4</v>
      </c>
      <c r="E34" s="79">
        <f>D34/C34-1</f>
        <v>8.0128720836685208E-2</v>
      </c>
      <c r="F34" s="80"/>
      <c r="G34" s="53" t="s">
        <v>41</v>
      </c>
      <c r="I34" s="15"/>
    </row>
    <row r="35" spans="2:10" x14ac:dyDescent="0.2">
      <c r="B35" s="56" t="s">
        <v>5</v>
      </c>
      <c r="C35" s="60">
        <v>1.5914351851851851E-3</v>
      </c>
      <c r="D35" s="14">
        <v>1.7312499999999999E-3</v>
      </c>
      <c r="E35" s="77">
        <f t="shared" ref="E35:E57" si="10">D35/C35-1</f>
        <v>8.7854545454545407E-2</v>
      </c>
      <c r="F35" s="78"/>
      <c r="G35" s="48" t="s">
        <v>52</v>
      </c>
      <c r="H35" s="21"/>
      <c r="I35" s="37"/>
    </row>
    <row r="36" spans="2:10" x14ac:dyDescent="0.2">
      <c r="B36" s="57" t="s">
        <v>6</v>
      </c>
      <c r="C36" s="60">
        <v>7.4386574074074069E-4</v>
      </c>
      <c r="D36" s="14">
        <v>7.857638888888888E-4</v>
      </c>
      <c r="E36" s="77">
        <f t="shared" ref="E36" si="11">D36/C36-1</f>
        <v>5.6324879414967999E-2</v>
      </c>
      <c r="F36" s="78"/>
      <c r="G36" s="49" t="s">
        <v>37</v>
      </c>
      <c r="H36" s="7"/>
      <c r="I36" s="37"/>
    </row>
    <row r="37" spans="2:10" x14ac:dyDescent="0.2">
      <c r="B37" s="57" t="s">
        <v>6</v>
      </c>
      <c r="C37" s="60">
        <v>7.4386574074074069E-4</v>
      </c>
      <c r="D37" s="14">
        <v>7.8414351851851854E-4</v>
      </c>
      <c r="E37" s="77">
        <f t="shared" si="10"/>
        <v>5.4146569161350744E-2</v>
      </c>
      <c r="F37" s="78"/>
      <c r="G37" s="49" t="s">
        <v>33</v>
      </c>
      <c r="H37" s="34"/>
      <c r="I37" s="37"/>
    </row>
    <row r="38" spans="2:10" x14ac:dyDescent="0.2">
      <c r="B38" s="58" t="s">
        <v>7</v>
      </c>
      <c r="C38" s="54">
        <v>1.6067129629629632E-3</v>
      </c>
      <c r="D38" s="20">
        <v>1.6704861111111111E-3</v>
      </c>
      <c r="E38" s="77">
        <f t="shared" ref="E38" si="12">D38/C38-1</f>
        <v>3.9691687076789828E-2</v>
      </c>
      <c r="F38" s="78"/>
      <c r="G38" s="50" t="s">
        <v>33</v>
      </c>
      <c r="H38" s="7" t="s">
        <v>50</v>
      </c>
      <c r="I38" s="37"/>
    </row>
    <row r="39" spans="2:10" x14ac:dyDescent="0.2">
      <c r="B39" s="59" t="s">
        <v>7</v>
      </c>
      <c r="C39" s="54">
        <v>1.6067129629629632E-3</v>
      </c>
      <c r="D39" s="20">
        <v>1.7015046296296294E-3</v>
      </c>
      <c r="E39" s="77">
        <f t="shared" si="10"/>
        <v>5.8997262642270343E-2</v>
      </c>
      <c r="F39" s="78"/>
      <c r="G39" s="50" t="s">
        <v>51</v>
      </c>
      <c r="H39" s="7"/>
      <c r="I39" s="37"/>
    </row>
    <row r="40" spans="2:10" x14ac:dyDescent="0.2">
      <c r="B40" s="56" t="s">
        <v>8</v>
      </c>
      <c r="C40" s="60">
        <v>8.30787037037037E-4</v>
      </c>
      <c r="D40" s="20">
        <v>8.4872685185185181E-4</v>
      </c>
      <c r="E40" s="77">
        <f t="shared" si="10"/>
        <v>2.1593758707160848E-2</v>
      </c>
      <c r="F40" s="78"/>
      <c r="G40" s="49" t="s">
        <v>24</v>
      </c>
      <c r="H40" s="7"/>
      <c r="I40" s="37"/>
    </row>
    <row r="41" spans="2:10" x14ac:dyDescent="0.2">
      <c r="B41" s="57" t="s">
        <v>8</v>
      </c>
      <c r="C41" s="60">
        <v>8.30787037037037E-4</v>
      </c>
      <c r="D41" s="14">
        <v>8.5057870370370365E-4</v>
      </c>
      <c r="E41" s="81">
        <f>D41/C41-1</f>
        <v>2.3822791864029025E-2</v>
      </c>
      <c r="F41" s="82"/>
      <c r="G41" s="49" t="s">
        <v>34</v>
      </c>
      <c r="H41" s="7" t="s">
        <v>47</v>
      </c>
      <c r="I41" s="37"/>
    </row>
    <row r="42" spans="2:10" x14ac:dyDescent="0.2">
      <c r="B42" s="57" t="s">
        <v>9</v>
      </c>
      <c r="C42" s="60">
        <v>1.798263888888889E-3</v>
      </c>
      <c r="D42" s="14">
        <v>1.8880787037037037E-3</v>
      </c>
      <c r="E42" s="77">
        <f>D42/C42-1</f>
        <v>4.9945291883890075E-2</v>
      </c>
      <c r="F42" s="78"/>
      <c r="G42" s="49" t="s">
        <v>38</v>
      </c>
      <c r="H42" s="7"/>
      <c r="I42" s="37"/>
    </row>
    <row r="43" spans="2:10" x14ac:dyDescent="0.2">
      <c r="B43" s="57" t="s">
        <v>9</v>
      </c>
      <c r="C43" s="60">
        <v>1.798263888888889E-3</v>
      </c>
      <c r="D43" s="14">
        <v>1.8600694444444446E-3</v>
      </c>
      <c r="E43" s="77">
        <f>D43/C43-1</f>
        <v>3.4369569414945067E-2</v>
      </c>
      <c r="F43" s="78"/>
      <c r="G43" s="49" t="s">
        <v>24</v>
      </c>
      <c r="H43" s="34"/>
      <c r="I43" s="37"/>
    </row>
    <row r="44" spans="2:10" x14ac:dyDescent="0.2">
      <c r="B44" s="57" t="s">
        <v>10</v>
      </c>
      <c r="C44" s="60">
        <v>3.0451388888888889E-4</v>
      </c>
      <c r="D44" s="14">
        <v>3.1030092592592589E-4</v>
      </c>
      <c r="E44" s="77">
        <f t="shared" ref="E44" si="13">D44/C44-1</f>
        <v>1.9004180919802272E-2</v>
      </c>
      <c r="F44" s="78"/>
      <c r="G44" s="49" t="s">
        <v>38</v>
      </c>
      <c r="H44" s="7" t="s">
        <v>45</v>
      </c>
      <c r="I44" s="37"/>
    </row>
    <row r="45" spans="2:10" x14ac:dyDescent="0.2">
      <c r="B45" s="57" t="s">
        <v>10</v>
      </c>
      <c r="C45" s="60">
        <v>3.0451388888888889E-4</v>
      </c>
      <c r="D45" s="14">
        <v>3.1527777777777777E-4</v>
      </c>
      <c r="E45" s="77">
        <f t="shared" si="10"/>
        <v>3.5347776510832318E-2</v>
      </c>
      <c r="F45" s="78"/>
      <c r="G45" s="49" t="s">
        <v>25</v>
      </c>
      <c r="H45" s="34"/>
      <c r="I45" s="37"/>
    </row>
    <row r="46" spans="2:10" x14ac:dyDescent="0.2">
      <c r="B46" s="57" t="s">
        <v>11</v>
      </c>
      <c r="C46" s="60">
        <v>6.6608796296296294E-4</v>
      </c>
      <c r="D46" s="14">
        <v>6.9027777777777783E-4</v>
      </c>
      <c r="E46" s="77">
        <f t="shared" ref="E46" si="14">D46/C46-1</f>
        <v>3.6316246741963543E-2</v>
      </c>
      <c r="F46" s="78"/>
      <c r="G46" s="49" t="s">
        <v>38</v>
      </c>
      <c r="H46" s="7"/>
      <c r="I46" s="37"/>
    </row>
    <row r="47" spans="2:10" x14ac:dyDescent="0.2">
      <c r="B47" s="57" t="s">
        <v>11</v>
      </c>
      <c r="C47" s="60">
        <v>6.6608796296296294E-4</v>
      </c>
      <c r="D47" s="14">
        <v>6.8310185185185184E-4</v>
      </c>
      <c r="E47" s="77">
        <f t="shared" si="10"/>
        <v>2.5543006081668151E-2</v>
      </c>
      <c r="F47" s="78"/>
      <c r="G47" s="49" t="s">
        <v>25</v>
      </c>
      <c r="H47" s="7" t="s">
        <v>48</v>
      </c>
      <c r="I47" s="38"/>
      <c r="J47"/>
    </row>
    <row r="48" spans="2:10" x14ac:dyDescent="0.2">
      <c r="B48" s="57" t="s">
        <v>12</v>
      </c>
      <c r="C48" s="60">
        <v>1.4459490740740741E-3</v>
      </c>
      <c r="D48" s="14">
        <v>1.502777777777778E-3</v>
      </c>
      <c r="E48" s="77">
        <f t="shared" ref="E48" si="15">D48/C48-1</f>
        <v>3.9302009125110171E-2</v>
      </c>
      <c r="F48" s="78"/>
      <c r="G48" s="49" t="s">
        <v>42</v>
      </c>
      <c r="H48" s="7" t="s">
        <v>49</v>
      </c>
      <c r="I48" s="38"/>
      <c r="J48"/>
    </row>
    <row r="49" spans="2:12" x14ac:dyDescent="0.2">
      <c r="B49" s="57" t="s">
        <v>12</v>
      </c>
      <c r="C49" s="60">
        <v>1.4459490740740741E-3</v>
      </c>
      <c r="D49" s="14">
        <v>1.5076388888888889E-3</v>
      </c>
      <c r="E49" s="77">
        <f t="shared" si="10"/>
        <v>4.2663891779396446E-2</v>
      </c>
      <c r="F49" s="78"/>
      <c r="G49" s="49" t="s">
        <v>38</v>
      </c>
      <c r="H49" s="7"/>
      <c r="I49" s="38"/>
      <c r="J49"/>
      <c r="L49" s="10"/>
    </row>
    <row r="50" spans="2:12" x14ac:dyDescent="0.2">
      <c r="B50" s="57" t="s">
        <v>13</v>
      </c>
      <c r="C50" s="60">
        <v>3.0333333333333336E-3</v>
      </c>
      <c r="D50" s="13">
        <v>3.1912037037037035E-3</v>
      </c>
      <c r="E50" s="81">
        <f t="shared" ref="E50" si="16">D50/C50-1</f>
        <v>5.204517704517686E-2</v>
      </c>
      <c r="F50" s="82"/>
      <c r="G50" s="49" t="s">
        <v>26</v>
      </c>
      <c r="H50" s="21"/>
      <c r="I50" s="38"/>
      <c r="J50"/>
      <c r="L50" s="10"/>
    </row>
    <row r="51" spans="2:12" x14ac:dyDescent="0.2">
      <c r="B51" s="57" t="s">
        <v>13</v>
      </c>
      <c r="C51" s="60">
        <v>3.0333333333333336E-3</v>
      </c>
      <c r="D51" s="13">
        <v>3.1576388888888886E-3</v>
      </c>
      <c r="E51" s="81">
        <f t="shared" si="10"/>
        <v>4.0979853479853334E-2</v>
      </c>
      <c r="F51" s="82"/>
      <c r="G51" s="49" t="s">
        <v>35</v>
      </c>
      <c r="H51" s="7"/>
      <c r="I51" s="38"/>
      <c r="J51"/>
    </row>
    <row r="52" spans="2:12" x14ac:dyDescent="0.2">
      <c r="B52" s="57" t="s">
        <v>17</v>
      </c>
      <c r="C52" s="60">
        <v>6.2263888888888889E-3</v>
      </c>
      <c r="D52" s="14">
        <v>6.5226851851851861E-3</v>
      </c>
      <c r="E52" s="77">
        <f t="shared" ref="E52" si="17">D52/C52-1</f>
        <v>4.7587181203063489E-2</v>
      </c>
      <c r="F52" s="78"/>
      <c r="G52" s="49" t="s">
        <v>26</v>
      </c>
      <c r="H52" s="7"/>
      <c r="I52" s="38"/>
      <c r="J52"/>
    </row>
    <row r="53" spans="2:12" x14ac:dyDescent="0.2">
      <c r="B53" s="57" t="s">
        <v>17</v>
      </c>
      <c r="C53" s="60">
        <v>6.2263888888888889E-3</v>
      </c>
      <c r="D53" s="14">
        <v>6.5494212962962962E-3</v>
      </c>
      <c r="E53" s="77">
        <f t="shared" si="10"/>
        <v>5.1881180756933487E-2</v>
      </c>
      <c r="F53" s="78"/>
      <c r="G53" s="49" t="s">
        <v>35</v>
      </c>
      <c r="H53" s="21"/>
      <c r="I53" s="38"/>
      <c r="J53"/>
    </row>
    <row r="54" spans="2:12" x14ac:dyDescent="0.2">
      <c r="B54" s="57" t="s">
        <v>15</v>
      </c>
      <c r="C54" s="60">
        <v>1.6413194444444446E-3</v>
      </c>
      <c r="D54" s="14">
        <v>1.7157407407407408E-3</v>
      </c>
      <c r="E54" s="77">
        <f>D54/C54-1</f>
        <v>4.5342359495099016E-2</v>
      </c>
      <c r="F54" s="78"/>
      <c r="G54" s="51" t="s">
        <v>38</v>
      </c>
      <c r="H54" s="21"/>
      <c r="I54" s="38"/>
      <c r="J54"/>
    </row>
    <row r="55" spans="2:12" x14ac:dyDescent="0.2">
      <c r="B55" s="57" t="s">
        <v>15</v>
      </c>
      <c r="C55" s="60">
        <v>1.6413194444444446E-3</v>
      </c>
      <c r="D55" s="14">
        <v>1.6733796296296295E-3</v>
      </c>
      <c r="E55" s="77">
        <f>D55/C55-1</f>
        <v>1.9533178196177836E-2</v>
      </c>
      <c r="F55" s="78"/>
      <c r="G55" s="51" t="s">
        <v>24</v>
      </c>
      <c r="H55" s="7" t="s">
        <v>46</v>
      </c>
      <c r="I55" s="38"/>
      <c r="J55"/>
      <c r="L55" s="6"/>
    </row>
    <row r="56" spans="2:12" x14ac:dyDescent="0.2">
      <c r="B56" s="61" t="s">
        <v>16</v>
      </c>
      <c r="C56" s="62">
        <v>3.454050925925926E-3</v>
      </c>
      <c r="D56" s="63">
        <v>3.7087962962962964E-3</v>
      </c>
      <c r="E56" s="112">
        <f t="shared" ref="E56" si="18">D56/C56-1</f>
        <v>7.3752638809771121E-2</v>
      </c>
      <c r="F56" s="113"/>
      <c r="G56" s="64" t="s">
        <v>55</v>
      </c>
      <c r="H56" s="7"/>
      <c r="I56" s="38"/>
      <c r="J56"/>
      <c r="L56" s="6"/>
    </row>
    <row r="57" spans="2:12" ht="16" thickBot="1" x14ac:dyDescent="0.25">
      <c r="B57" s="65" t="s">
        <v>16</v>
      </c>
      <c r="C57" s="66">
        <v>3.454050925925926E-3</v>
      </c>
      <c r="D57" s="16">
        <v>3.6332175925925924E-3</v>
      </c>
      <c r="E57" s="95">
        <f t="shared" si="10"/>
        <v>5.1871460644037137E-2</v>
      </c>
      <c r="F57" s="96"/>
      <c r="G57" s="67" t="s">
        <v>26</v>
      </c>
      <c r="I57" s="38"/>
      <c r="J57"/>
    </row>
    <row r="59" spans="2:12" x14ac:dyDescent="0.2">
      <c r="B59" t="s">
        <v>20</v>
      </c>
      <c r="C59" s="11"/>
    </row>
    <row r="60" spans="2:12" x14ac:dyDescent="0.2">
      <c r="B60" s="23"/>
      <c r="C60" s="25" t="s">
        <v>21</v>
      </c>
    </row>
    <row r="61" spans="2:12" x14ac:dyDescent="0.2">
      <c r="B61" s="24"/>
      <c r="C61" s="25" t="s">
        <v>22</v>
      </c>
    </row>
  </sheetData>
  <mergeCells count="56">
    <mergeCell ref="E56:F56"/>
    <mergeCell ref="E48:F48"/>
    <mergeCell ref="E6:F6"/>
    <mergeCell ref="E8:F8"/>
    <mergeCell ref="E14:F14"/>
    <mergeCell ref="E22:F22"/>
    <mergeCell ref="E42:F42"/>
    <mergeCell ref="E20:F20"/>
    <mergeCell ref="E23:F23"/>
    <mergeCell ref="B30:G30"/>
    <mergeCell ref="E10:F10"/>
    <mergeCell ref="E25:F25"/>
    <mergeCell ref="E11:F11"/>
    <mergeCell ref="E16:F16"/>
    <mergeCell ref="E12:F12"/>
    <mergeCell ref="E15:F15"/>
    <mergeCell ref="B1:G1"/>
    <mergeCell ref="B2:G2"/>
    <mergeCell ref="E3:F3"/>
    <mergeCell ref="E4:F4"/>
    <mergeCell ref="E9:F9"/>
    <mergeCell ref="E7:F7"/>
    <mergeCell ref="E5:F5"/>
    <mergeCell ref="E57:F57"/>
    <mergeCell ref="E26:F26"/>
    <mergeCell ref="E55:F55"/>
    <mergeCell ref="E51:F51"/>
    <mergeCell ref="E53:F53"/>
    <mergeCell ref="E47:F47"/>
    <mergeCell ref="E45:F45"/>
    <mergeCell ref="E37:F37"/>
    <mergeCell ref="E49:F49"/>
    <mergeCell ref="B31:G31"/>
    <mergeCell ref="E32:F32"/>
    <mergeCell ref="E41:F41"/>
    <mergeCell ref="E43:F43"/>
    <mergeCell ref="E39:F39"/>
    <mergeCell ref="E33:F33"/>
    <mergeCell ref="E36:F36"/>
    <mergeCell ref="E17:F17"/>
    <mergeCell ref="E19:F19"/>
    <mergeCell ref="E18:F18"/>
    <mergeCell ref="E13:F13"/>
    <mergeCell ref="E35:F35"/>
    <mergeCell ref="E28:F28"/>
    <mergeCell ref="E24:F24"/>
    <mergeCell ref="E21:F21"/>
    <mergeCell ref="E27:F27"/>
    <mergeCell ref="E40:F40"/>
    <mergeCell ref="E34:F34"/>
    <mergeCell ref="E38:F38"/>
    <mergeCell ref="E54:F54"/>
    <mergeCell ref="E44:F44"/>
    <mergeCell ref="E46:F46"/>
    <mergeCell ref="E50:F50"/>
    <mergeCell ref="E52:F5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limity EYOF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Admin;Tomandl</dc:creator>
  <cp:lastModifiedBy>Swimmada</cp:lastModifiedBy>
  <cp:lastPrinted>2019-05-13T11:58:54Z</cp:lastPrinted>
  <dcterms:created xsi:type="dcterms:W3CDTF">2017-03-26T13:53:14Z</dcterms:created>
  <dcterms:modified xsi:type="dcterms:W3CDTF">2023-06-01T10:12:14Z</dcterms:modified>
</cp:coreProperties>
</file>